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368" windowHeight="8616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7" i="1" l="1"/>
  <c r="H207" i="1" s="1"/>
  <c r="G168" i="1" l="1"/>
  <c r="H168" i="1" s="1"/>
  <c r="G91" i="1" l="1"/>
  <c r="H91" i="1" s="1"/>
  <c r="G53" i="1"/>
  <c r="H53" i="1" s="1"/>
  <c r="G20" i="1"/>
  <c r="H20" i="1"/>
</calcChain>
</file>

<file path=xl/sharedStrings.xml><?xml version="1.0" encoding="utf-8"?>
<sst xmlns="http://schemas.openxmlformats.org/spreadsheetml/2006/main" count="564" uniqueCount="240">
  <si>
    <t>Nazwa Wykonawcy (pieczęć firmowa)</t>
  </si>
  <si>
    <t>Zadanie 1. Roztwory standardowe, bufory, płyny</t>
  </si>
  <si>
    <t>Lp.</t>
  </si>
  <si>
    <t>CPV</t>
  </si>
  <si>
    <t>Wyszczególnienie</t>
  </si>
  <si>
    <t>Ilość</t>
  </si>
  <si>
    <t>Jed. miary</t>
  </si>
  <si>
    <t>Cena netto w PLN jed. Miary</t>
  </si>
  <si>
    <t>Wartość netto w PLN
(kol. 6 x kol. 4)</t>
  </si>
  <si>
    <t>Wartość brutto w PLN
(kol. 7+VAT)</t>
  </si>
  <si>
    <t>Producent oraz numer katalogowy producenta</t>
  </si>
  <si>
    <t>1.</t>
  </si>
  <si>
    <t>24000000-4</t>
  </si>
  <si>
    <t>woda demineralizowana/wolna od amoniaku, zawartość NH4 &lt; 0,013 mg/l, opakowania 1 litrowe</t>
  </si>
  <si>
    <t>litr</t>
  </si>
  <si>
    <t>2.</t>
  </si>
  <si>
    <t>roztwór buforowy pH 4,00 +/- 0,02 opakowanie z saszetkami po 20 ml 20 sztuk w opakowaniu równoważne z SINGLET HACH</t>
  </si>
  <si>
    <t>op.</t>
  </si>
  <si>
    <t>3.</t>
  </si>
  <si>
    <t>roztwór buforowy pH 9,00 +/- 0,05, opakowanie 250 ml</t>
  </si>
  <si>
    <t>4.</t>
  </si>
  <si>
    <t>roztwór buforowy pH 7,00 +/- 0,02 opakowanie z saszetkami po 20 ml, 20 sztuk w opakowaniu równoważne z SINGLET HACH</t>
  </si>
  <si>
    <t>5.</t>
  </si>
  <si>
    <t>roztwór buforowy pH 10,00 +/- 0,02 opakowanie z saszetkami po 20 ml, 20 sztuk w opakowaniu, równoważne z SINGLET  HACH</t>
  </si>
  <si>
    <t>6.</t>
  </si>
  <si>
    <t>płyn do czyszczenia elektrod 500 ml</t>
  </si>
  <si>
    <t>7.</t>
  </si>
  <si>
    <t>sodium nitrite (azotyn sodu) związek azotynów do kalibracji NO2 testami saszetkowymiPP  rónoważny z HACH,  nr katalogowy 2452-01 (454 g)</t>
  </si>
  <si>
    <t>8.</t>
  </si>
  <si>
    <t>bufor redox 360 mV poj. 500 ml, barwiony równoważny Chempur</t>
  </si>
  <si>
    <t>9.</t>
  </si>
  <si>
    <t>roztwór wypełniający pH (do elektrody PHC301 Intellical z elektrolitem płynnym, 3M KCl nasycony AgCl) równoważne z HACH, poj. 30 ml</t>
  </si>
  <si>
    <t>szt.</t>
  </si>
  <si>
    <t>10.</t>
  </si>
  <si>
    <t>11.</t>
  </si>
  <si>
    <t>12.</t>
  </si>
  <si>
    <t>SUMA</t>
  </si>
  <si>
    <t>Uwagi!</t>
  </si>
  <si>
    <r>
      <t xml:space="preserve">1. Termin realizacji zamówień cząstkowych : do 14 dni od dnia </t>
    </r>
    <r>
      <rPr>
        <b/>
        <i/>
        <sz val="10"/>
        <color indexed="10"/>
        <rFont val="Tw Cen MT"/>
        <family val="2"/>
        <charset val="238"/>
      </rPr>
      <t>złożenia zamówienia</t>
    </r>
    <r>
      <rPr>
        <b/>
        <i/>
        <sz val="10"/>
        <rFont val="Tw Cen MT"/>
        <family val="2"/>
        <charset val="238"/>
      </rPr>
      <t>.</t>
    </r>
  </si>
  <si>
    <t>2. Termin ważności produktów min 12 miesięcy od dnia otrzymania towaru przez Zamawiającego.</t>
  </si>
  <si>
    <t>3. Wskazane w niektórych pozycjach nazwy handlowe stanowią wyznaczenie standardu. Oferując przedmiot zamówienia równoważny wskazanemu pod danym numerem katalogowym Wykonawca musi wykazać, że przedmiot równoważny posiada wszystkie parametry wskazane w danej karcie katalogowej wskazanej w powyższej tabeli równe lub wyższe od wskazanego. W tym celu należy do oferty dołączyć karty katalogowe, dane techniczne producenta lub inne dokumenty jasno określające wielkości parametrów oferowanych wyrobów przy czym z dokumentów dołączonych do oferty muszą wynikać wartości wszystkich parametrów, które występują we wskazanych w tabeli  przez Zamawiającego wzorcowych kart katalogowych. W przypadku oferowania wyrobu wskazanego jako standard dołączenie karat katalogowych etc. nie jest konieczne.</t>
  </si>
  <si>
    <t>4. Wszystkie koszty zwiazane z realizacja zamówienia, w tym koszty transportu z rozładunkiem do miejsca wskazanego przez Zamawiajacego oraz koszt odbioru odpadów opakowaniowych oraz opakowan kaucjonowanych, Wykonawca uwzgledni w cenach jednostkowych.</t>
  </si>
  <si>
    <t>5. W kolumnie "Producent oraz numer katalogowy producenta" należy wpisać nr katalogowy Producenta wyrobu a nie Dystrybutora.</t>
  </si>
  <si>
    <t>6. Niewypełnienie którejkolwiek pozycji w kol. 9 - Producent oraz numer katalogowy producenta będzie skutkowało odrzuceniem oferty jako niezgodnej z SIWZ</t>
  </si>
  <si>
    <t>7. Wraz z towarem należy dostarczyc kartę charakterystyki w wersji papierowej lub na e-mail wskazany w umowie.</t>
  </si>
  <si>
    <t>podpis osoby /osób/ upoważnionej</t>
  </si>
  <si>
    <t xml:space="preserve">Data: ....................................                                                                                                                          </t>
  </si>
  <si>
    <t>Zadanie 2. Odczynniki chemiczne</t>
  </si>
  <si>
    <t>Cena netto jed. Miary</t>
  </si>
  <si>
    <t>Wartość netto
(kol. 6 x kol. 4)</t>
  </si>
  <si>
    <t>Wartość brutto
(kol. 7+VAT)</t>
  </si>
  <si>
    <t>Producent oraz numer kataologowy producenta</t>
  </si>
  <si>
    <t>33696300-8</t>
  </si>
  <si>
    <t>test NO3, zakres pomiarowy 1-120 mg/l, kompletny zestaw, przeznaczony do zajęć edukacyjnych z dziećmi i młodzieżą szkolną, proste w obsłudze, zaopatrzone w proste, przejrzyste, obrazkowe instrukcje oznaczania oraz komparator, zawierające minimalne ilości trucizn i substancji niebezpiecznych, równoważne z MN Visocolor Eco</t>
  </si>
  <si>
    <t>test NO2, zakres pomiarowy 0,02-0,5 mg/l, kompletny zestaw, przeznaczony do zajęć edukacyjnych z dziećmi i młodzieżą szkolną, proste w obsłudze, zaopatrzone w proste, przejrzyste, obrazkowe instrukcje oznaczania oraz komparator, zawierające minimalne ilości trucizn i substancji niebezpiecznych, równoważne z MN Visocolor Eco</t>
  </si>
  <si>
    <t>test PO4, zakres pomiarowy 0,2-5 mg/l PO4-P, kompletny zestaw, przeznaczony do zajęć edukacyjnych z dziećmi i młodzieżą szkolną, proste w obsłudze, zaopatrzone w proste, przejrzyste, obrazkowe instrukcje oznaczania oraz komparator, zawierające minimalne ilości trucizn i substancji niebezpiecznych, równoważne z MN Visocolor Eco</t>
  </si>
  <si>
    <t>test pH, zakres pomiarowy 4-9, kompletny zestaw, przeznaczony do zajęć edukacyjnych z dziećmi i młodzieżą szkolną, proste w obsłudze, zaopatrzone w proste, przejrzyste, obrazkowe instrukcje oznaczania oraz komparator, zawierające minimalne ilości trucizn i substancji niebezpiecznych, równoważne z MN Visocolor Eco</t>
  </si>
  <si>
    <t>test GH-twardości ogólnej, kompletny zestaw, przeznaczony do zajęć edukacyjnych z dziećmi i młodzieżą szkolną, prosty w obsłudze, typ testu: kropelkowy, testy zawierające minimalne ilości trucizn i substancji niebezpiecznych, równoważne z MN Visocolor Eco</t>
  </si>
  <si>
    <t>test KH-twardości węglanowej, kompletny zestaw, przeznaczony do zajęć edukacyjnych z dziećmi i młodzieżą szkolną, prosty w obsłudze, typ testu: kropelkowy, testy zawierające minimalne ilości trucizn i substancji niebezpiecznych, równoważne z MN Visocolor Eco</t>
  </si>
  <si>
    <t>op.              po 100 testów</t>
  </si>
  <si>
    <t>testy do oznaczania zawartości potasu w spektrofotometrze DR3900, testy kuwetowe równoważne z LCK228 HACH, zakres pomiarowy 5-50 mg K/l, ilość testów w opakowaniu 25 szt.</t>
  </si>
  <si>
    <t>op. po 25 testów</t>
  </si>
  <si>
    <t>op. po 100 testów</t>
  </si>
  <si>
    <t>13.</t>
  </si>
  <si>
    <t>14.</t>
  </si>
  <si>
    <t>24322400-1</t>
  </si>
  <si>
    <t>roztwór fenolu do oznaczeń NO3 testami saszetkowymi PP równoważne z  HACH  nr katalogowy 2112-20 poj. 29 ml</t>
  </si>
  <si>
    <t>15.</t>
  </si>
  <si>
    <t>roztwór wody bromowej do oznaczeń NO3 testami saszetkowymi PP równoważne z HACH nr katalogowy 2211-20 op. 29 ml</t>
  </si>
  <si>
    <r>
      <t xml:space="preserve">1. Termin realizacji zamówień cząstkowych : do 28 dni od dnia </t>
    </r>
    <r>
      <rPr>
        <b/>
        <i/>
        <sz val="10"/>
        <color indexed="10"/>
        <rFont val="Tw Cen MT"/>
        <family val="2"/>
        <charset val="238"/>
      </rPr>
      <t>złożenia zamówienia</t>
    </r>
    <r>
      <rPr>
        <b/>
        <i/>
        <sz val="10"/>
        <rFont val="Tw Cen MT"/>
        <family val="2"/>
        <charset val="238"/>
      </rPr>
      <t>.</t>
    </r>
  </si>
  <si>
    <t>Zadanie 3. Inne chemikalia</t>
  </si>
  <si>
    <t>24313320-0</t>
  </si>
  <si>
    <t>węglan sodu bezw. cz.d.a. op. 1 kg</t>
  </si>
  <si>
    <t>24312120-1</t>
  </si>
  <si>
    <t>24313120-8</t>
  </si>
  <si>
    <t>siarczan (VI) magnezu *7H2O cz. op. 10 kg</t>
  </si>
  <si>
    <t>24411100-9</t>
  </si>
  <si>
    <t>24311420-7</t>
  </si>
  <si>
    <t>kwas ortofosforowy 85% cz. op. 1 litr</t>
  </si>
  <si>
    <t>24311470-2</t>
  </si>
  <si>
    <t xml:space="preserve">kwas solny  r-r 10% cz. op. 1 litr </t>
  </si>
  <si>
    <t>kwas solny  roztwór mianowany 1 M op. 1 litr</t>
  </si>
  <si>
    <t>kwas cytrynowy 1-hydrat cz. 1 kg</t>
  </si>
  <si>
    <t>chlorek sodu cz.d.a. op. 500 g</t>
  </si>
  <si>
    <t>16.</t>
  </si>
  <si>
    <t>17.</t>
  </si>
  <si>
    <t>18.</t>
  </si>
  <si>
    <t>24311180-2</t>
  </si>
  <si>
    <t>19.</t>
  </si>
  <si>
    <t xml:space="preserve">siarczan (VI) miedzi (II) *5H2O cz.d.a op.100g </t>
  </si>
  <si>
    <t>20.</t>
  </si>
  <si>
    <t>24411000-8</t>
  </si>
  <si>
    <t>azotan srebra cz.  op. 50 g</t>
  </si>
  <si>
    <t>21.</t>
  </si>
  <si>
    <r>
      <t xml:space="preserve">1. Termin realizacji zamówień cząstkowych : do 14 dni od dnia </t>
    </r>
    <r>
      <rPr>
        <b/>
        <i/>
        <sz val="10"/>
        <color indexed="10"/>
        <rFont val="Tw Cen MT"/>
        <family val="2"/>
        <charset val="238"/>
      </rPr>
      <t>złożenia zamówienia.</t>
    </r>
  </si>
  <si>
    <t>4. Wszystkie koszty związane z realizacja zamówienia, w tym koszty transportu z rozładunkiem do miejsca wskazanego przez Zamawiajacego oraz koszt odbioru odpadów opakowaniowych oraz opakowan kaucjonowanych, Wykonawca uwzgledni w cenach jednostkowych.</t>
  </si>
  <si>
    <t>Zadanie 4. Drobny sprzęt laboratoryjny</t>
  </si>
  <si>
    <t>33141310-6</t>
  </si>
  <si>
    <t>strzykawka do iniekcji z tworzywa, 20 ml</t>
  </si>
  <si>
    <t>strzykawka do iniekcji z tworzywa, 10 ml</t>
  </si>
  <si>
    <t>strzykawka do iniekcji z tworzywa, 5 ml</t>
  </si>
  <si>
    <t>strzykawka do iniekcji z tworzywa, 2 ml</t>
  </si>
  <si>
    <t>strzykawka do iniekcji z tworzywa,1 ml</t>
  </si>
  <si>
    <t>33141320-9</t>
  </si>
  <si>
    <t>igła do iniekcji, 0,6x30 mm niebieska</t>
  </si>
  <si>
    <t>igła do iniekcji, 1,2x30 mm różowa</t>
  </si>
  <si>
    <t>igła do iniekcji, 0,7x30mm czarna</t>
  </si>
  <si>
    <t>38437000-7</t>
  </si>
  <si>
    <t>kuweta laboratoryjna PVC 220x180x40 mm lub zbliżona płaskie dno</t>
  </si>
  <si>
    <t>kuweta laboratoryjna PVC 320x240x50 mm lub zbliżona płaskie dno</t>
  </si>
  <si>
    <t>kuweta laboratoryjna PVC 470x370x60 mm lub zbliżona płaskie dno</t>
  </si>
  <si>
    <t>kuweta laboratoryjna PVC 380x320x65 mm lub zbliżona dno karbowane</t>
  </si>
  <si>
    <t>igła preparacyjna prosta, 18/8 STAL, 140 mm, z uchwytem z tworzywa</t>
  </si>
  <si>
    <t>33131111-8</t>
  </si>
  <si>
    <t>butla 25 litrów z niebieską skalą, z  kranem na dole, równoważna z Kartell</t>
  </si>
  <si>
    <t>38437110-1</t>
  </si>
  <si>
    <t>jednorazowe końcówki do pipety jednokanałowej o zmiennej pojemności dedykowane HTL Discovery Comfort o pojemności 1-10 ml, 200 sztuk w opakowaniu, równoważne nr katalogowy HTL 36001</t>
  </si>
  <si>
    <t>butelka HDPE z nakrętką, szeroka szyjka o pojemności 50 ml, z podziałką, mleczno-przezroczysta</t>
  </si>
  <si>
    <t>butelka HDPE z nakrętką, szeroka szyjka o pojemności 100 ml, z podziałką, mleczno-przezroczysta</t>
  </si>
  <si>
    <t>butelka HDPE z nakrętką, szeroka szyjka o pojemności 250 ml, z podziałką, mleczno-przezroczysta</t>
  </si>
  <si>
    <t>butelka HDPE z nakrętką, szeroka szyjka o pojemności 500 ml, z podziałką, mleczno-przezroczysta</t>
  </si>
  <si>
    <t>22.</t>
  </si>
  <si>
    <t>butelka HDPE z nakrętką, szeroka szyjka o pojemności 1000 ml, z podziałką, mleczno-przezroczysta</t>
  </si>
  <si>
    <t>23.</t>
  </si>
  <si>
    <t>kanister o pojemności 5 litrów, z zakrętką i uchwytem do przenoszenia, z PE o wysokiej gęstości</t>
  </si>
  <si>
    <t>24.</t>
  </si>
  <si>
    <t>pipeta szklana 10 ml wielomiarowa, klasy B, skala brązowa</t>
  </si>
  <si>
    <t>25.</t>
  </si>
  <si>
    <t>33793000-5</t>
  </si>
  <si>
    <t>zlewka szklana 250 ml, ze skalą</t>
  </si>
  <si>
    <t>26.</t>
  </si>
  <si>
    <t>kolba miarowa szklana kl. A pojemność 250 ml z dopasowanym korkiem, niebieskie oznaczenie</t>
  </si>
  <si>
    <t>27.</t>
  </si>
  <si>
    <t>szczotka laboratoryjna do butelek, średnica włosia 50 mm lub zbliżone, włosie naturalne</t>
  </si>
  <si>
    <t>28.</t>
  </si>
  <si>
    <t>szczotka laboratoryjna do probówek, średnica włosia 10 mm lub zbliżone, włosie naturalne, końcówka bawełniana</t>
  </si>
  <si>
    <t>29.</t>
  </si>
  <si>
    <t>szczotka laboratoryjna do probówek, średnica włosia 10 mm lub zbliżone, włosie naturalne, końcówka NIEBAWEŁNIANA</t>
  </si>
  <si>
    <t>30.</t>
  </si>
  <si>
    <t>korki do kuwet kwadratowych 10 ml 1 calowe dedykowane DR3900 równoważne z HACH pakowane po 6 sztuk, niebieskie</t>
  </si>
  <si>
    <t>31.</t>
  </si>
  <si>
    <t>kuweta 1 calowa (10 ml) – para dopasowana – do spektrofotometru DR3900 równoważne z HACH, 2 sztuki w opakowaniu</t>
  </si>
  <si>
    <t>32.</t>
  </si>
  <si>
    <t>33124131-2</t>
  </si>
  <si>
    <t>paski wskaźnikowe pH w rolce 1-14, długość 5 m, dokładność 1, równoważne z Chemland nr katalogowy 10-000502.001</t>
  </si>
  <si>
    <t>33.</t>
  </si>
  <si>
    <t>paski wskaźnikowe pH (książeczka z kolorową skalą barw) po 100 szt. w opakowaniu, zakres pH 1-14, równoważne Chemland nr katalogowy 10-000500.001</t>
  </si>
  <si>
    <t>34.</t>
  </si>
  <si>
    <t>paski wskaźnikowe pH Fix - 4 punktowe skala 0-14, równoważne z Macherey Nagel, 100 szt. w opakowaniu</t>
  </si>
  <si>
    <t>35.</t>
  </si>
  <si>
    <t>paski wskaźnikowe pH Fix - wielopunktowe skala 0-6,0, równoważne z Macherey Nagel, 100 szt. w opakowaniu</t>
  </si>
  <si>
    <t>36.</t>
  </si>
  <si>
    <t>butelka o pojemności 300 ml ze zintegrowaną pokrywką zamykaną na klik, szczelna</t>
  </si>
  <si>
    <t>37.</t>
  </si>
  <si>
    <t>zlewka PP z wylewem, skala tłoczona, pojemności 100 ml</t>
  </si>
  <si>
    <t>38.</t>
  </si>
  <si>
    <t>zlewka PP z wylewem, skala tłoczona, pojemności 250 ml</t>
  </si>
  <si>
    <t>39.</t>
  </si>
  <si>
    <t>zlewka PP z wylewem i niebieską skalą pojemności 400 ml</t>
  </si>
  <si>
    <t>40.</t>
  </si>
  <si>
    <t>zlewka PP z wylewem  i niebieską skalą pojemności 600 ml</t>
  </si>
  <si>
    <t>41.</t>
  </si>
  <si>
    <t>zlewka PP z wylewem i niebieską skalą pojemności 1000 ml, wysokiej przezroczystości</t>
  </si>
  <si>
    <t>42.</t>
  </si>
  <si>
    <t>zlewka PP z wylewem i niebieską skalą pojemności 2000 ml, wysokiej przezroczystości</t>
  </si>
  <si>
    <t>43.</t>
  </si>
  <si>
    <t>zlewka PP z wylewem i niebieską skalą pojemności 2000 ml, z uchem, stabilny uchwyt</t>
  </si>
  <si>
    <t>44.</t>
  </si>
  <si>
    <t>cylinder miarowy szklany 50 ml na podstawie szklanej z korkiem na szlif, ze skalą niebieską, klasa A</t>
  </si>
  <si>
    <t>45.</t>
  </si>
  <si>
    <t>stoper laboratoryjny z ekranem LCD, bardzo dobra czytelność, duże cyfry, odporna i estetyczna obudowa, czas do 99 minut i 59 sekund, nastawiany co 1 sekundę, przywołanie ostatniej nastawy czasu, podstawka, klips i magnes. Dane techniczne: zasilanie 1x bateria 1,5V AAA przybliżone wymiary 68 x 80 x 25 mm, przybliżony ciężar 95 g, głośny sygnał akustyczny.</t>
  </si>
  <si>
    <t>46.</t>
  </si>
  <si>
    <t>Lejek laboratoryjny z PP, średnica lejka 100 mm, wysokość nóżki min. 77 mm</t>
  </si>
  <si>
    <t>47.</t>
  </si>
  <si>
    <t>Lejek laboratoryjny z PP, średnica lejka 150 mm, wysokość nóżki min. 77 mm</t>
  </si>
  <si>
    <t>48.</t>
  </si>
  <si>
    <t>Lejek laboratoryjny szklany, średnica lejka 80 mm</t>
  </si>
  <si>
    <t>49.</t>
  </si>
  <si>
    <t xml:space="preserve">15994200-4 </t>
  </si>
  <si>
    <t>Sączki jakościowe średnie, średnica ok.  180 mm, op. 100 sztuk</t>
  </si>
  <si>
    <t>50.</t>
  </si>
  <si>
    <t>Szalka Petriego średnica 40 mm, wysokość min. 12 mm, grubość szkła 1,9 mm</t>
  </si>
  <si>
    <t>51.</t>
  </si>
  <si>
    <t xml:space="preserve">Szalka Petriego średnica 60 mm, wysokość  min.15 mm, grubość szkła 1,9 mm </t>
  </si>
  <si>
    <t>52.</t>
  </si>
  <si>
    <t xml:space="preserve">Szalka Petriego średnica 90 mm, wysokość min. 15 mm, grubość szkła 1,9 mm </t>
  </si>
  <si>
    <t>53.</t>
  </si>
  <si>
    <t>54.</t>
  </si>
  <si>
    <t>Zlewka szklana wysoka 250 ml, ze skalą, wysokość 120 mm</t>
  </si>
  <si>
    <t>55.</t>
  </si>
  <si>
    <t>łyżka do spalań ze stali nierdzewnej</t>
  </si>
  <si>
    <r>
      <t xml:space="preserve">1. Termin realizacji zamówień cząstkowych : do 21 dni od dnia </t>
    </r>
    <r>
      <rPr>
        <b/>
        <i/>
        <sz val="10"/>
        <color indexed="10"/>
        <rFont val="Tw Cen MT"/>
        <family val="2"/>
        <charset val="238"/>
      </rPr>
      <t>złożenia zamówienia</t>
    </r>
    <r>
      <rPr>
        <b/>
        <i/>
        <sz val="10"/>
        <rFont val="Tw Cen MT"/>
        <family val="2"/>
        <charset val="238"/>
      </rPr>
      <t>.</t>
    </r>
  </si>
  <si>
    <t xml:space="preserve">roztwór kalibracyjny 12880 µS/cm z certyfikatem,25 x 20 ml, równoważny z Hanna Instruments HI 70030C </t>
  </si>
  <si>
    <t>chlorek magnezu * 6 H2O cz.d.a. op. 500 g</t>
  </si>
  <si>
    <t>azotan (V) sodu cz.d.a. 50 g</t>
  </si>
  <si>
    <t>chlorek potasu cz.d.a. op. 50 g</t>
  </si>
  <si>
    <t>azotan srebra 0,1 N, 500 ml</t>
  </si>
  <si>
    <t xml:space="preserve">wodorotlenek wapnia cz. 10 kg </t>
  </si>
  <si>
    <t>24311500-2</t>
  </si>
  <si>
    <t>39831240-0</t>
  </si>
  <si>
    <t xml:space="preserve">zestaw konserwacyjny do pipety automatycznej wielomiarowej HTL Discovery  Comfort 1-10 ml równoważne z HTL </t>
  </si>
  <si>
    <t>płyn Lugola (wodny roztwór 1% jodu w 2% jodku potasu), poj. 250 ml</t>
  </si>
  <si>
    <t>roztwór wzorcowy do oznaczania amoniaku 10 mg/l jako NH3-N równoważny z HACH LANGE do metody 8155 opakowanie 500 ml</t>
  </si>
  <si>
    <t>płyn do myjki ultradźwiękowej równoważny z SONIC-1 Ultra Pro, 1000 ml</t>
  </si>
  <si>
    <t>odczynniki do oznaczania zawartości azotanów w spektrofotometrze DR3900, do wody morskiej i słodkiej, z zachowaniem drogi optycznej 1 cala (2,54 cm) podczas używania testu, testy saszetkowe równoważne z HACH, numer metody 8039</t>
  </si>
  <si>
    <t>odczynniki do oznaczania zawartości azotynów w spektrofotometrze DR3900, do wody morskiej i słodkiej, z zachowaniem drogi optycznej 1 cala (2,54 cm) podczas używania testu, testy saszetkowe równoważne z HACH, numer metody 8507</t>
  </si>
  <si>
    <t>odczynniki do oznaczania zawartości fosforanów w spektrofotometrze DR3900,  do wody morskiej i słodkiej, z zachowaniem drogi optycznej 1 cala (2,54 cm) podczas używania testu, testy saszetkowe równoważne z HACH numer metody 8048</t>
  </si>
  <si>
    <t>odczynniki do oznaczania zawartości amoniaku w spektrofotometrze DR3900,  do wody morskiej i słodkiej, z zachowaniem drogi optycznej 1 cala (2,54 cm) podczas używania testu, testy saszetkowe równoważne z HACH numer metody 8155 (zestaw składający się z dwóch odczynników)</t>
  </si>
  <si>
    <t>odczynniki do oznaczania żelaza (II) w spektrofotometrze DR3900,  z zachowaniem drogi optycznej 1 cala (2,54 cm) podczas używania testu, testy saszetkowe równoważne z HACH nr metody 8146, testy saszetkowe PP, zakres pomiarowy 0,02-3,00 mg/l Fe2+.</t>
  </si>
  <si>
    <t>węglan sodu bezw. cz.  op. 10 kg</t>
  </si>
  <si>
    <t>wodorowęglan sodu cz. op. 10 kg</t>
  </si>
  <si>
    <t>chlorek wapnia bezw. cz.  op. 10 kg</t>
  </si>
  <si>
    <t>siarka sublimowana cz.d.a. op. 25 g</t>
  </si>
  <si>
    <r>
      <t>chlorek magnezu * 6 H</t>
    </r>
    <r>
      <rPr>
        <vertAlign val="subscript"/>
        <sz val="10"/>
        <rFont val="Tw Cen MT"/>
        <family val="2"/>
        <charset val="238"/>
      </rPr>
      <t>2</t>
    </r>
    <r>
      <rPr>
        <sz val="10"/>
        <rFont val="Tw Cen MT"/>
        <family val="2"/>
        <charset val="238"/>
      </rPr>
      <t>O cz. op. 10 kg</t>
    </r>
  </si>
  <si>
    <t>szczypce/pincety laboratoryjne plastikowe  o zaokrąglonych końcach, długość co najmniej  14 cm, niebieskie</t>
  </si>
  <si>
    <t>56.</t>
  </si>
  <si>
    <r>
      <t>odczynniki do oznaczania krzemu w spektrofotometrze DR3900,  z zachowaniem drogi optycznej 1 cala (2,54 cm) podczas używania testu, testy saszetkowe równoważne z HACH numer metody 8185, zakres pomiarowy 1do 100 mg/lSiO</t>
    </r>
    <r>
      <rPr>
        <vertAlign val="subscript"/>
        <sz val="10"/>
        <rFont val="Tw Cen MT"/>
        <family val="2"/>
        <charset val="238"/>
      </rPr>
      <t xml:space="preserve">2 </t>
    </r>
    <r>
      <rPr>
        <sz val="10"/>
        <rFont val="Tw Cen MT"/>
        <family val="2"/>
        <charset val="238"/>
      </rPr>
      <t>(zestaw składający się z 3 odczynników)</t>
    </r>
  </si>
  <si>
    <t>57.</t>
  </si>
  <si>
    <t>Tryskawka laboratoryjna, wąska szyjka, PE-LD/PP
woda destylowana niebieska, 250 ml, równoważne z VITsafe™ VITLAB</t>
  </si>
  <si>
    <t>Tryskawka laboratoryjna, wąska szyjka, PE-LD/PP
woda destylowana niebieska, 500 ml, równoważne z VITsafe™ VITLAB</t>
  </si>
  <si>
    <t>Szalka Petriego, część dolna podzielona na dwie części,  średnica około 100 mm, wysokość min. 15 mm, grubość szkła 1,9 mm równoważne z SIMAX</t>
  </si>
  <si>
    <t>58.</t>
  </si>
  <si>
    <t>59.</t>
  </si>
  <si>
    <t>krystalizator z wylewem poj. 100 ml, 70x40 mm równoważny z Chemland nr katalogowy 08-246.202.03</t>
  </si>
  <si>
    <t>krystalizator z wylewem poj. 150 ml, 80x45 mm równoważny z Chemland nr katalogowy 08-246.202.04</t>
  </si>
  <si>
    <t>Załącznik 4 do SIWZ - Opis przedmiotu zamówienia/ Formularz cenowy</t>
  </si>
  <si>
    <t xml:space="preserve">Zadanie 5. Kolektor próbek i ręczny nastrzykiwacz próbek </t>
  </si>
  <si>
    <r>
      <t>Kolektor próbek:
•</t>
    </r>
    <r>
      <rPr>
        <sz val="11"/>
        <color theme="1"/>
        <rFont val="Calibri"/>
        <family val="2"/>
        <charset val="238"/>
      </rPr>
      <t xml:space="preserve"> dwa tryby detekcji piku: z wartości sygnału, z nachylenia chromatogramu;
• możliwość implementowania dowolnych pojemników;
• zawór bocznikowy dla małych przepływów;
• akcesoria umożliwiające zbieranie frakcji do butelek (w tym kapilary teflonowe, lejki);
• kaseta standardowa na 120 probówek o średnicy 12-18 mm i wysokości 90-180 mm;
• cztery tryby zbierania frakcji: czasowy, licznik kropli, objętość, sygnał zewnętrzny;
• 8 – liniowy wyświetlacz LCD;
 Instrukcja obsługi w języku polskim i angielskim w formie papierowej i elektronicznej;
• Instalacja wraz ze szkoleniem użytkownika przez inżyniera serwisowego.</t>
    </r>
  </si>
  <si>
    <r>
      <t>Ręczny nastrzykiwacz próbek</t>
    </r>
    <r>
      <rPr>
        <b/>
        <sz val="11"/>
        <color rgb="FFFF0000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 xml:space="preserve">do prac w skali półpreparatywnej (parametry):
• </t>
    </r>
    <r>
      <rPr>
        <sz val="11"/>
        <color theme="1"/>
        <rFont val="Calibri"/>
        <family val="2"/>
        <charset val="238"/>
      </rPr>
      <t>pętle 5 µl, 20 µl, 50 µl, 200µl, 2ml;
• strzykawka Hamilton 25 µl;
• system przepływu ciagłego (MBB – Make Before Brake);
• uchwyt do ręcznego nastrzykiwacza próbek;
• wszystkie elementy niezbędne do połączenia nastrzykiwacza z pompą (Waters 515) oraz kolektorem frakcji i kolumną chromatograficzną;
• Instrukcja obsługi w języku polskim i angielskim w formie papierowej i elektronicznej;
• Instalacja wraz ze szkoleniem użytkownika przez inżyniera serwisowego.</t>
    </r>
  </si>
  <si>
    <t>Termin dostawy</t>
  </si>
  <si>
    <t>do 28 dni od daty zawarcia umowy</t>
  </si>
  <si>
    <t>1. Kolektor i ręczny nastrzykiwacz próbek mają współpracować ze sobą oraz z pompą Waters 515 i detektorem UV Waters 486.</t>
  </si>
  <si>
    <t>2. Termin gwarancji min 12 miesięcy od daty zainstalowania.</t>
  </si>
  <si>
    <t>3. Wszystkie koszty zwiazane z realizacją zamówienia, w tym koszty transportu z rozładunkiem do miejsca wskazanego przez Zamawiajacego oraz koszt odbioru odpadów opakowaniowych oraz opakowan kaucjonowanych, Wykonawca uwzgledni w cenach jednostkowych.</t>
  </si>
  <si>
    <t>4. W kolumnie "Producent oraz numer katalogowy producenta" należy wpisać nr katalogowy Producenta wyrobu a nie Dystrybutora.</t>
  </si>
  <si>
    <t>5. Niewypełnienie którejkolwiek pozycji w kol. 9 - Producent oraz numer katalogowy producenta będzie skutkowało odrzuceniem oferty jako niezgodnej z SIWZ</t>
  </si>
  <si>
    <t>6. Wraz z towarem należy dostarczyc kartę charakterystyki w wersji papierowej lub na e-mail wskazany w umowie.</t>
  </si>
  <si>
    <t>Zadanie 6. Kolumny do chromatografii żelowej</t>
  </si>
  <si>
    <r>
      <rPr>
        <b/>
        <sz val="10"/>
        <rFont val="Tw Cen MT"/>
        <family val="2"/>
        <charset val="238"/>
      </rPr>
      <t>Kolumny do chromatografii żelowej</t>
    </r>
    <r>
      <rPr>
        <sz val="10"/>
        <rFont val="Tw Cen MT"/>
        <family val="2"/>
        <charset val="238"/>
      </rPr>
      <t xml:space="preserve">
Zestaw </t>
    </r>
    <r>
      <rPr>
        <b/>
        <sz val="10"/>
        <rFont val="Tw Cen MT"/>
        <family val="2"/>
        <charset val="238"/>
      </rPr>
      <t xml:space="preserve">dwóch </t>
    </r>
    <r>
      <rPr>
        <sz val="10"/>
        <rFont val="Tw Cen MT"/>
        <family val="2"/>
        <charset val="238"/>
      </rPr>
      <t>kolumn do chromatografii żelowej dedykowany oczyszczaniu próbek środowiskowych z niskolotnych i wysokocząsteczkowych zanieczyszczeń takich jak tłuszcze i żywice naturalne. Wypełnienie kolumn - wysoko usieciowany  kopolimer styrenu i diwinylobenzenu, faza ruchoma - chlorek metylenu, wielkość porów - 100Å, nominalna wielkość cząsteczek – 15 µm, zakres pH - 2-12. Wymiary kolumn: 19x150mm i 19x300 mm. Kalibracja i sprawdzanie kolumn zgodne z metodą EPA 3640A. Dostawca gwarantuje wymianę kolumn, które nie oczyszczają próbek w sposób zadawalający w przypadku zgłoszenia tego faktu w ciągu 90 dni od daty dostarczenia kolumn. Do kolumn ma zostać dostarczona instrukcja opisująca sposób instalacji, użytkowania, kalibracji oraz przechowywania kolumn. Wymagania spełniają kolumny oferowane przez firmę Waters o nr kat: WAT036554 (kolumna 19x300 mm) i WAT036555 (kolumna 19x150 mm). Zamawiający nie dopuszcza zamienników.</t>
    </r>
  </si>
  <si>
    <t>do 14 dni od daty zawarcia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</si>
</sst>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5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Tw Cen MT"/>
      <family val="2"/>
      <charset val="238"/>
    </font>
    <font>
      <b/>
      <sz val="10"/>
      <name val="Tw Cen MT"/>
      <family val="2"/>
      <charset val="238"/>
    </font>
    <font>
      <b/>
      <i/>
      <sz val="10"/>
      <name val="Tw Cen MT"/>
      <family val="2"/>
      <charset val="238"/>
    </font>
    <font>
      <i/>
      <sz val="10"/>
      <name val="Tw Cen MT"/>
      <family val="2"/>
      <charset val="238"/>
    </font>
    <font>
      <sz val="12"/>
      <name val="Tw Cen MT"/>
      <family val="2"/>
      <charset val="238"/>
    </font>
    <font>
      <b/>
      <i/>
      <sz val="10"/>
      <color indexed="10"/>
      <name val="Tw Cen MT"/>
      <family val="2"/>
      <charset val="238"/>
    </font>
    <font>
      <sz val="11"/>
      <color theme="1"/>
      <name val="Tw Cen MT"/>
      <family val="2"/>
      <charset val="238"/>
    </font>
    <font>
      <b/>
      <sz val="11"/>
      <color theme="1"/>
      <name val="Tw Cen MT"/>
      <family val="2"/>
      <charset val="238"/>
    </font>
    <font>
      <sz val="11"/>
      <name val="Calibri"/>
      <family val="2"/>
      <scheme val="minor"/>
    </font>
    <font>
      <sz val="10"/>
      <color theme="1"/>
      <name val="Tw Cen MT"/>
      <family val="2"/>
      <charset val="238"/>
    </font>
    <font>
      <u/>
      <sz val="11"/>
      <color theme="10"/>
      <name val="Calibri"/>
      <family val="2"/>
      <scheme val="minor"/>
    </font>
    <font>
      <vertAlign val="subscript"/>
      <sz val="10"/>
      <name val="Tw Cen MT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theme="1"/>
      <name val="Symbol"/>
      <family val="1"/>
      <charset val="2"/>
    </font>
    <font>
      <b/>
      <i/>
      <sz val="10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8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wrapText="1"/>
    </xf>
    <xf numFmtId="164" fontId="2" fillId="0" borderId="6" xfId="0" applyNumberFormat="1" applyFont="1" applyFill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8" fillId="0" borderId="0" xfId="0" applyFont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/>
    <xf numFmtId="0" fontId="8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64" fontId="3" fillId="2" borderId="3" xfId="0" applyNumberFormat="1" applyFont="1" applyFill="1" applyBorder="1" applyAlignment="1">
      <alignment wrapText="1"/>
    </xf>
    <xf numFmtId="164" fontId="3" fillId="2" borderId="4" xfId="0" applyNumberFormat="1" applyFont="1" applyFill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/>
    </xf>
    <xf numFmtId="4" fontId="2" fillId="0" borderId="9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wrapText="1"/>
    </xf>
    <xf numFmtId="164" fontId="3" fillId="2" borderId="16" xfId="0" applyNumberFormat="1" applyFont="1" applyFill="1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vertical="center" wrapText="1"/>
    </xf>
    <xf numFmtId="2" fontId="2" fillId="0" borderId="19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 wrapText="1"/>
    </xf>
    <xf numFmtId="2" fontId="2" fillId="0" borderId="19" xfId="0" applyNumberFormat="1" applyFont="1" applyFill="1" applyBorder="1" applyAlignment="1">
      <alignment horizontal="right" vertical="center" wrapText="1"/>
    </xf>
    <xf numFmtId="2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8" xfId="0" applyNumberFormat="1" applyFont="1" applyFill="1" applyBorder="1" applyAlignment="1">
      <alignment horizontal="right" wrapText="1"/>
    </xf>
    <xf numFmtId="2" fontId="10" fillId="0" borderId="1" xfId="0" applyNumberFormat="1" applyFont="1" applyBorder="1"/>
    <xf numFmtId="164" fontId="2" fillId="0" borderId="26" xfId="0" applyNumberFormat="1" applyFont="1" applyFill="1" applyBorder="1" applyAlignment="1">
      <alignment wrapText="1"/>
    </xf>
    <xf numFmtId="2" fontId="10" fillId="0" borderId="8" xfId="0" applyNumberFormat="1" applyFont="1" applyBorder="1"/>
    <xf numFmtId="164" fontId="2" fillId="0" borderId="14" xfId="0" applyNumberFormat="1" applyFont="1" applyFill="1" applyBorder="1" applyAlignment="1">
      <alignment wrapText="1"/>
    </xf>
    <xf numFmtId="164" fontId="3" fillId="2" borderId="7" xfId="0" applyNumberFormat="1" applyFont="1" applyFill="1" applyBorder="1" applyAlignment="1">
      <alignment wrapText="1"/>
    </xf>
    <xf numFmtId="164" fontId="3" fillId="2" borderId="28" xfId="0" applyNumberFormat="1" applyFont="1" applyFill="1" applyBorder="1" applyAlignment="1">
      <alignment wrapText="1"/>
    </xf>
    <xf numFmtId="164" fontId="3" fillId="2" borderId="29" xfId="0" applyNumberFormat="1" applyFont="1" applyFill="1" applyBorder="1" applyAlignment="1">
      <alignment wrapText="1"/>
    </xf>
    <xf numFmtId="164" fontId="2" fillId="0" borderId="8" xfId="0" applyNumberFormat="1" applyFont="1" applyFill="1" applyBorder="1" applyAlignment="1">
      <alignment wrapText="1"/>
    </xf>
    <xf numFmtId="164" fontId="2" fillId="0" borderId="31" xfId="0" applyNumberFormat="1" applyFont="1" applyFill="1" applyBorder="1" applyAlignment="1">
      <alignment wrapText="1"/>
    </xf>
    <xf numFmtId="164" fontId="2" fillId="0" borderId="9" xfId="0" applyNumberFormat="1" applyFont="1" applyFill="1" applyBorder="1" applyAlignment="1">
      <alignment wrapText="1"/>
    </xf>
    <xf numFmtId="0" fontId="8" fillId="0" borderId="0" xfId="0" applyFont="1" applyFill="1"/>
    <xf numFmtId="164" fontId="2" fillId="0" borderId="25" xfId="0" applyNumberFormat="1" applyFont="1" applyFill="1" applyBorder="1" applyAlignment="1">
      <alignment horizontal="right" wrapText="1"/>
    </xf>
    <xf numFmtId="164" fontId="2" fillId="0" borderId="20" xfId="0" applyNumberFormat="1" applyFont="1" applyFill="1" applyBorder="1" applyAlignment="1">
      <alignment horizontal="right" wrapText="1"/>
    </xf>
    <xf numFmtId="164" fontId="2" fillId="0" borderId="35" xfId="0" applyNumberFormat="1" applyFont="1" applyFill="1" applyBorder="1" applyAlignment="1">
      <alignment horizontal="right" wrapText="1"/>
    </xf>
    <xf numFmtId="164" fontId="2" fillId="0" borderId="36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5" fillId="0" borderId="0" xfId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164" fontId="2" fillId="0" borderId="23" xfId="0" applyNumberFormat="1" applyFont="1" applyFill="1" applyBorder="1" applyAlignment="1">
      <alignment horizontal="right" wrapText="1"/>
    </xf>
    <xf numFmtId="4" fontId="2" fillId="0" borderId="24" xfId="0" applyNumberFormat="1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164" fontId="2" fillId="0" borderId="39" xfId="0" applyNumberFormat="1" applyFont="1" applyFill="1" applyBorder="1" applyAlignment="1">
      <alignment wrapText="1"/>
    </xf>
    <xf numFmtId="0" fontId="2" fillId="0" borderId="40" xfId="0" applyFont="1" applyBorder="1" applyAlignment="1">
      <alignment horizontal="center" wrapText="1"/>
    </xf>
    <xf numFmtId="0" fontId="2" fillId="0" borderId="40" xfId="0" applyFont="1" applyBorder="1" applyAlignment="1">
      <alignment wrapText="1"/>
    </xf>
    <xf numFmtId="0" fontId="3" fillId="2" borderId="41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right" wrapText="1"/>
    </xf>
    <xf numFmtId="0" fontId="2" fillId="0" borderId="0" xfId="0" applyFont="1" applyAlignment="1">
      <alignment horizontal="left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164" fontId="2" fillId="0" borderId="32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wrapText="1"/>
    </xf>
    <xf numFmtId="0" fontId="12" fillId="0" borderId="10" xfId="2" applyBorder="1" applyAlignment="1">
      <alignment wrapText="1"/>
    </xf>
    <xf numFmtId="164" fontId="12" fillId="0" borderId="9" xfId="2" applyNumberFormat="1" applyFill="1" applyBorder="1" applyAlignment="1">
      <alignment horizontal="right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vertical="center" wrapText="1"/>
    </xf>
    <xf numFmtId="0" fontId="10" fillId="0" borderId="23" xfId="2" applyFont="1" applyBorder="1" applyAlignment="1">
      <alignment horizont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wrapText="1"/>
    </xf>
    <xf numFmtId="0" fontId="2" fillId="0" borderId="51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10" fillId="0" borderId="0" xfId="2" applyFont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center" wrapText="1"/>
    </xf>
    <xf numFmtId="164" fontId="2" fillId="0" borderId="20" xfId="0" applyNumberFormat="1" applyFont="1" applyFill="1" applyBorder="1" applyAlignment="1">
      <alignment wrapText="1"/>
    </xf>
    <xf numFmtId="164" fontId="2" fillId="0" borderId="6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164" fontId="2" fillId="0" borderId="62" xfId="0" applyNumberFormat="1" applyFont="1" applyFill="1" applyBorder="1" applyAlignment="1">
      <alignment wrapText="1"/>
    </xf>
    <xf numFmtId="164" fontId="2" fillId="0" borderId="63" xfId="0" applyNumberFormat="1" applyFont="1" applyFill="1" applyBorder="1" applyAlignment="1">
      <alignment wrapText="1"/>
    </xf>
    <xf numFmtId="164" fontId="2" fillId="0" borderId="64" xfId="0" applyNumberFormat="1" applyFont="1" applyFill="1" applyBorder="1" applyAlignment="1">
      <alignment wrapText="1"/>
    </xf>
    <xf numFmtId="164" fontId="2" fillId="0" borderId="65" xfId="0" applyNumberFormat="1" applyFont="1" applyFill="1" applyBorder="1" applyAlignment="1">
      <alignment wrapText="1"/>
    </xf>
    <xf numFmtId="0" fontId="10" fillId="0" borderId="0" xfId="0" applyFont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4" fillId="0" borderId="0" xfId="1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15" fillId="0" borderId="8" xfId="0" applyFont="1" applyBorder="1" applyAlignment="1">
      <alignment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2" fontId="10" fillId="0" borderId="23" xfId="0" applyNumberFormat="1" applyFont="1" applyBorder="1"/>
    <xf numFmtId="164" fontId="2" fillId="0" borderId="0" xfId="0" applyNumberFormat="1" applyFont="1" applyFill="1" applyBorder="1" applyAlignment="1">
      <alignment wrapText="1"/>
    </xf>
    <xf numFmtId="0" fontId="18" fillId="0" borderId="8" xfId="0" applyFont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wrapText="1"/>
    </xf>
    <xf numFmtId="0" fontId="12" fillId="0" borderId="8" xfId="2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1" applyFont="1" applyBorder="1" applyAlignment="1">
      <alignment horizontal="left" vertical="center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0" fontId="3" fillId="2" borderId="70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164" fontId="3" fillId="2" borderId="72" xfId="0" applyNumberFormat="1" applyFont="1" applyFill="1" applyBorder="1" applyAlignment="1">
      <alignment wrapText="1"/>
    </xf>
    <xf numFmtId="164" fontId="3" fillId="2" borderId="73" xfId="0" applyNumberFormat="1" applyFont="1" applyFill="1" applyBorder="1" applyAlignment="1">
      <alignment wrapText="1"/>
    </xf>
    <xf numFmtId="0" fontId="2" fillId="0" borderId="66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rtalzp.pl/kody-cpv/szczegoly/preparaty-czyszczace-5113" TargetMode="External"/><Relationship Id="rId1" Type="http://schemas.openxmlformats.org/officeDocument/2006/relationships/hyperlink" Target="https://www.portalzp.pl/kody-cpv/szczegoly/wodorotlenki-jako-zasadowe-chemikalia-nieorganiczne-1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8"/>
  <sheetViews>
    <sheetView tabSelected="1" view="pageBreakPreview" topLeftCell="A181" zoomScale="60" zoomScaleNormal="100" workbookViewId="0">
      <selection activeCell="A105" sqref="A105"/>
    </sheetView>
  </sheetViews>
  <sheetFormatPr defaultRowHeight="14.4" x14ac:dyDescent="0.3"/>
  <cols>
    <col min="1" max="1" width="12" customWidth="1"/>
    <col min="2" max="2" width="12.5546875" customWidth="1"/>
    <col min="3" max="3" width="42.44140625" customWidth="1"/>
    <col min="4" max="4" width="5.33203125" customWidth="1"/>
    <col min="5" max="5" width="7.109375" customWidth="1"/>
    <col min="6" max="6" width="10.6640625" customWidth="1"/>
    <col min="7" max="7" width="13.109375" customWidth="1"/>
    <col min="8" max="8" width="12.5546875" customWidth="1"/>
    <col min="9" max="9" width="18.21875" customWidth="1"/>
    <col min="10" max="10" width="13.88671875" customWidth="1"/>
  </cols>
  <sheetData>
    <row r="2" spans="1:10" x14ac:dyDescent="0.3">
      <c r="A2" s="1"/>
      <c r="B2" s="1"/>
      <c r="C2" s="1"/>
      <c r="D2" s="1"/>
      <c r="E2" s="3" t="s">
        <v>225</v>
      </c>
      <c r="F2" s="1"/>
      <c r="G2" s="1"/>
      <c r="H2" s="1"/>
      <c r="I2" s="1"/>
    </row>
    <row r="3" spans="1:10" ht="36.6" customHeight="1" x14ac:dyDescent="0.3">
      <c r="A3" s="89" t="s">
        <v>0</v>
      </c>
      <c r="B3" s="2"/>
      <c r="C3" s="1"/>
      <c r="D3" s="2"/>
      <c r="E3" s="2"/>
      <c r="F3" s="69"/>
      <c r="G3" s="191"/>
      <c r="H3" s="191"/>
      <c r="I3" s="191"/>
    </row>
    <row r="4" spans="1:10" ht="15" thickBot="1" x14ac:dyDescent="0.35">
      <c r="A4" s="1"/>
      <c r="B4" s="2"/>
      <c r="C4" s="102" t="s">
        <v>1</v>
      </c>
      <c r="D4" s="2"/>
      <c r="E4" s="2"/>
      <c r="F4" s="69"/>
      <c r="G4" s="2"/>
      <c r="H4" s="2"/>
      <c r="I4" s="2"/>
    </row>
    <row r="5" spans="1:10" ht="40.200000000000003" x14ac:dyDescent="0.3">
      <c r="A5" s="90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</row>
    <row r="6" spans="1:10" ht="15" thickBot="1" x14ac:dyDescent="0.35">
      <c r="A6" s="91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7">
        <v>9</v>
      </c>
    </row>
    <row r="7" spans="1:10" ht="27" x14ac:dyDescent="0.3">
      <c r="A7" s="117" t="s">
        <v>11</v>
      </c>
      <c r="B7" s="118" t="s">
        <v>12</v>
      </c>
      <c r="C7" s="119" t="s">
        <v>13</v>
      </c>
      <c r="D7" s="120">
        <v>20</v>
      </c>
      <c r="E7" s="120" t="s">
        <v>14</v>
      </c>
      <c r="F7" s="70"/>
      <c r="G7" s="59"/>
      <c r="H7" s="60"/>
      <c r="I7" s="8"/>
    </row>
    <row r="8" spans="1:10" ht="40.200000000000003" x14ac:dyDescent="0.3">
      <c r="A8" s="117" t="s">
        <v>15</v>
      </c>
      <c r="B8" s="121" t="s">
        <v>12</v>
      </c>
      <c r="C8" s="122" t="s">
        <v>16</v>
      </c>
      <c r="D8" s="123">
        <v>1</v>
      </c>
      <c r="E8" s="123" t="s">
        <v>17</v>
      </c>
      <c r="F8" s="71"/>
      <c r="G8" s="61"/>
      <c r="H8" s="60"/>
      <c r="I8" s="9"/>
      <c r="J8" s="1"/>
    </row>
    <row r="9" spans="1:10" ht="27" x14ac:dyDescent="0.3">
      <c r="A9" s="117" t="s">
        <v>18</v>
      </c>
      <c r="B9" s="121" t="s">
        <v>12</v>
      </c>
      <c r="C9" s="122" t="s">
        <v>19</v>
      </c>
      <c r="D9" s="123">
        <v>1</v>
      </c>
      <c r="E9" s="123" t="s">
        <v>17</v>
      </c>
      <c r="F9" s="71"/>
      <c r="G9" s="61"/>
      <c r="H9" s="60"/>
      <c r="I9" s="9"/>
      <c r="J9" s="1"/>
    </row>
    <row r="10" spans="1:10" ht="40.200000000000003" x14ac:dyDescent="0.3">
      <c r="A10" s="117" t="s">
        <v>20</v>
      </c>
      <c r="B10" s="121" t="s">
        <v>12</v>
      </c>
      <c r="C10" s="122" t="s">
        <v>21</v>
      </c>
      <c r="D10" s="123">
        <v>2</v>
      </c>
      <c r="E10" s="123" t="s">
        <v>17</v>
      </c>
      <c r="F10" s="71"/>
      <c r="G10" s="61"/>
      <c r="H10" s="60"/>
      <c r="I10" s="9"/>
      <c r="J10" s="1"/>
    </row>
    <row r="11" spans="1:10" ht="40.200000000000003" x14ac:dyDescent="0.3">
      <c r="A11" s="117" t="s">
        <v>22</v>
      </c>
      <c r="B11" s="121" t="s">
        <v>12</v>
      </c>
      <c r="C11" s="122" t="s">
        <v>23</v>
      </c>
      <c r="D11" s="123">
        <v>1</v>
      </c>
      <c r="E11" s="123" t="s">
        <v>17</v>
      </c>
      <c r="F11" s="71"/>
      <c r="G11" s="61"/>
      <c r="H11" s="60"/>
      <c r="I11" s="9"/>
      <c r="J11" s="1"/>
    </row>
    <row r="12" spans="1:10" x14ac:dyDescent="0.3">
      <c r="A12" s="117" t="s">
        <v>24</v>
      </c>
      <c r="B12" s="124" t="s">
        <v>12</v>
      </c>
      <c r="C12" s="125" t="s">
        <v>25</v>
      </c>
      <c r="D12" s="126">
        <v>1</v>
      </c>
      <c r="E12" s="126" t="s">
        <v>17</v>
      </c>
      <c r="F12" s="72"/>
      <c r="G12" s="61"/>
      <c r="H12" s="60"/>
      <c r="I12" s="9"/>
      <c r="J12" s="1"/>
    </row>
    <row r="13" spans="1:10" ht="40.200000000000003" x14ac:dyDescent="0.3">
      <c r="A13" s="117" t="s">
        <v>26</v>
      </c>
      <c r="B13" s="127" t="s">
        <v>12</v>
      </c>
      <c r="C13" s="128" t="s">
        <v>27</v>
      </c>
      <c r="D13" s="129">
        <v>1</v>
      </c>
      <c r="E13" s="129" t="s">
        <v>17</v>
      </c>
      <c r="F13" s="72"/>
      <c r="G13" s="61"/>
      <c r="H13" s="60"/>
      <c r="I13" s="62"/>
      <c r="J13" s="1"/>
    </row>
    <row r="14" spans="1:10" s="1" customFormat="1" ht="40.200000000000003" x14ac:dyDescent="0.3">
      <c r="A14" s="117" t="s">
        <v>28</v>
      </c>
      <c r="B14" s="127" t="s">
        <v>12</v>
      </c>
      <c r="C14" s="130" t="s">
        <v>202</v>
      </c>
      <c r="D14" s="129">
        <v>1</v>
      </c>
      <c r="E14" s="129" t="s">
        <v>17</v>
      </c>
      <c r="F14" s="113"/>
      <c r="G14" s="61"/>
      <c r="H14" s="60"/>
      <c r="I14" s="68"/>
    </row>
    <row r="15" spans="1:10" ht="27" x14ac:dyDescent="0.3">
      <c r="A15" s="131" t="s">
        <v>30</v>
      </c>
      <c r="B15" s="132" t="s">
        <v>12</v>
      </c>
      <c r="C15" s="133" t="s">
        <v>29</v>
      </c>
      <c r="D15" s="134">
        <v>1</v>
      </c>
      <c r="E15" s="134" t="s">
        <v>17</v>
      </c>
      <c r="F15" s="73"/>
      <c r="G15" s="61"/>
      <c r="H15" s="60"/>
      <c r="I15" s="114"/>
    </row>
    <row r="16" spans="1:10" s="1" customFormat="1" ht="27" x14ac:dyDescent="0.3">
      <c r="A16" s="135" t="s">
        <v>33</v>
      </c>
      <c r="B16" s="136" t="s">
        <v>199</v>
      </c>
      <c r="C16" s="133" t="s">
        <v>203</v>
      </c>
      <c r="D16" s="134">
        <v>1</v>
      </c>
      <c r="E16" s="134" t="s">
        <v>17</v>
      </c>
      <c r="F16" s="78"/>
      <c r="G16" s="61"/>
      <c r="H16" s="60"/>
      <c r="I16" s="115"/>
    </row>
    <row r="17" spans="1:10" s="1" customFormat="1" ht="27" x14ac:dyDescent="0.3">
      <c r="A17" s="137" t="s">
        <v>34</v>
      </c>
      <c r="B17" s="132" t="s">
        <v>12</v>
      </c>
      <c r="C17" s="133" t="s">
        <v>201</v>
      </c>
      <c r="D17" s="134">
        <v>2</v>
      </c>
      <c r="E17" s="134" t="s">
        <v>17</v>
      </c>
      <c r="F17" s="78"/>
      <c r="G17" s="61"/>
      <c r="H17" s="60"/>
      <c r="I17" s="115"/>
    </row>
    <row r="18" spans="1:10" ht="40.200000000000003" x14ac:dyDescent="0.3">
      <c r="A18" s="138" t="s">
        <v>35</v>
      </c>
      <c r="B18" s="127" t="s">
        <v>12</v>
      </c>
      <c r="C18" s="139" t="s">
        <v>31</v>
      </c>
      <c r="D18" s="140">
        <v>1</v>
      </c>
      <c r="E18" s="140" t="s">
        <v>32</v>
      </c>
      <c r="F18" s="58"/>
      <c r="G18" s="61"/>
      <c r="H18" s="60"/>
      <c r="I18" s="68"/>
      <c r="J18" s="1"/>
    </row>
    <row r="19" spans="1:10" ht="40.200000000000003" x14ac:dyDescent="0.3">
      <c r="A19" s="138" t="s">
        <v>63</v>
      </c>
      <c r="B19" s="127" t="s">
        <v>12</v>
      </c>
      <c r="C19" s="139" t="s">
        <v>192</v>
      </c>
      <c r="D19" s="141">
        <v>2</v>
      </c>
      <c r="E19" s="142" t="s">
        <v>17</v>
      </c>
      <c r="F19" s="58"/>
      <c r="G19" s="61"/>
      <c r="H19" s="60"/>
      <c r="I19" s="116"/>
      <c r="J19" s="1"/>
    </row>
    <row r="20" spans="1:10" ht="15" thickBot="1" x14ac:dyDescent="0.35">
      <c r="A20" s="92"/>
      <c r="B20" s="10"/>
      <c r="C20" s="11"/>
      <c r="D20" s="195" t="s">
        <v>36</v>
      </c>
      <c r="E20" s="196"/>
      <c r="F20" s="197"/>
      <c r="G20" s="63">
        <f>SUM(G7:G19)</f>
        <v>0</v>
      </c>
      <c r="H20" s="64">
        <f>SUM(H7:H19)</f>
        <v>0</v>
      </c>
      <c r="I20" s="65"/>
    </row>
    <row r="21" spans="1:10" x14ac:dyDescent="0.3">
      <c r="A21" s="93"/>
      <c r="B21" s="14"/>
      <c r="C21" s="15"/>
      <c r="D21" s="15"/>
      <c r="E21" s="16"/>
      <c r="F21" s="74"/>
      <c r="G21" s="17"/>
      <c r="H21" s="17"/>
      <c r="I21" s="18"/>
    </row>
    <row r="22" spans="1:10" x14ac:dyDescent="0.3">
      <c r="A22" s="103" t="s">
        <v>37</v>
      </c>
      <c r="B22" s="19"/>
      <c r="C22" s="19"/>
      <c r="D22" s="19"/>
      <c r="E22" s="19"/>
      <c r="F22" s="75"/>
      <c r="G22" s="20"/>
      <c r="H22" s="20"/>
      <c r="I22" s="20"/>
    </row>
    <row r="23" spans="1:10" x14ac:dyDescent="0.3">
      <c r="A23" s="94" t="s">
        <v>38</v>
      </c>
      <c r="B23" s="19"/>
      <c r="C23" s="19"/>
      <c r="D23" s="19"/>
      <c r="E23" s="19"/>
      <c r="F23" s="107"/>
      <c r="G23" s="108"/>
      <c r="H23" s="108"/>
      <c r="I23" s="108"/>
    </row>
    <row r="24" spans="1:10" x14ac:dyDescent="0.3">
      <c r="A24" s="94" t="s">
        <v>39</v>
      </c>
      <c r="B24" s="19"/>
      <c r="C24" s="19"/>
      <c r="D24" s="19"/>
      <c r="E24" s="19"/>
      <c r="F24" s="107"/>
      <c r="G24" s="108"/>
      <c r="H24" s="108"/>
      <c r="I24" s="108"/>
    </row>
    <row r="25" spans="1:10" ht="61.2" customHeight="1" x14ac:dyDescent="0.3">
      <c r="A25" s="192" t="s">
        <v>40</v>
      </c>
      <c r="B25" s="193"/>
      <c r="C25" s="193"/>
      <c r="D25" s="193"/>
      <c r="E25" s="193"/>
      <c r="F25" s="193"/>
      <c r="G25" s="193"/>
      <c r="H25" s="193"/>
      <c r="I25" s="193"/>
    </row>
    <row r="26" spans="1:10" ht="28.2" customHeight="1" x14ac:dyDescent="0.3">
      <c r="A26" s="194" t="s">
        <v>41</v>
      </c>
      <c r="B26" s="193"/>
      <c r="C26" s="193"/>
      <c r="D26" s="193"/>
      <c r="E26" s="193"/>
      <c r="F26" s="193"/>
      <c r="G26" s="193"/>
      <c r="H26" s="193"/>
      <c r="I26" s="193"/>
    </row>
    <row r="27" spans="1:10" x14ac:dyDescent="0.3">
      <c r="A27" s="21" t="s">
        <v>42</v>
      </c>
      <c r="B27" s="22"/>
      <c r="C27" s="22"/>
      <c r="D27" s="22"/>
      <c r="E27" s="22"/>
      <c r="F27" s="76"/>
      <c r="G27" s="22"/>
      <c r="H27" s="22"/>
      <c r="I27" s="22"/>
    </row>
    <row r="28" spans="1:10" ht="15.6" x14ac:dyDescent="0.3">
      <c r="A28" s="95" t="s">
        <v>43</v>
      </c>
      <c r="B28" s="23"/>
      <c r="C28" s="15"/>
      <c r="D28" s="15"/>
      <c r="E28" s="109"/>
      <c r="F28" s="24"/>
      <c r="G28" s="109"/>
      <c r="H28" s="109"/>
      <c r="I28" s="110"/>
    </row>
    <row r="29" spans="1:10" x14ac:dyDescent="0.3">
      <c r="A29" s="206" t="s">
        <v>44</v>
      </c>
      <c r="B29" s="206"/>
      <c r="C29" s="206"/>
      <c r="D29" s="206"/>
      <c r="E29" s="206"/>
      <c r="F29" s="206"/>
      <c r="G29" s="206"/>
      <c r="H29" s="206"/>
      <c r="I29" s="206"/>
    </row>
    <row r="30" spans="1:10" x14ac:dyDescent="0.3">
      <c r="A30" s="105"/>
      <c r="B30" s="24"/>
      <c r="C30" s="24"/>
      <c r="D30" s="24"/>
      <c r="E30" s="24"/>
      <c r="F30" s="24"/>
      <c r="G30" s="24"/>
      <c r="H30" s="25" t="s">
        <v>45</v>
      </c>
      <c r="I30" s="24"/>
    </row>
    <row r="31" spans="1:10" x14ac:dyDescent="0.3">
      <c r="A31" s="101" t="s">
        <v>46</v>
      </c>
      <c r="B31" s="2"/>
      <c r="C31" s="1"/>
      <c r="D31" s="1"/>
      <c r="E31" s="2"/>
      <c r="F31" s="77"/>
      <c r="G31" s="2"/>
      <c r="H31" s="1"/>
      <c r="I31" s="26"/>
    </row>
    <row r="32" spans="1:10" x14ac:dyDescent="0.3">
      <c r="A32" s="101"/>
      <c r="B32" s="2"/>
      <c r="C32" s="1"/>
      <c r="D32" s="1"/>
      <c r="E32" s="2"/>
      <c r="F32" s="77"/>
      <c r="G32" s="2"/>
      <c r="H32" s="1"/>
      <c r="I32" s="26"/>
    </row>
    <row r="33" spans="1:10" x14ac:dyDescent="0.3">
      <c r="A33" s="101"/>
      <c r="B33" s="2"/>
      <c r="C33" s="1"/>
      <c r="D33" s="1"/>
      <c r="E33" s="2"/>
      <c r="F33" s="77"/>
      <c r="G33" s="2"/>
      <c r="H33" s="1"/>
      <c r="I33" s="26"/>
    </row>
    <row r="34" spans="1:10" ht="15.6" x14ac:dyDescent="0.3">
      <c r="A34" s="89" t="s">
        <v>0</v>
      </c>
      <c r="B34" s="23"/>
      <c r="C34" s="15"/>
      <c r="D34" s="15"/>
      <c r="E34" s="16"/>
      <c r="F34" s="74"/>
      <c r="G34" s="16"/>
      <c r="H34" s="16"/>
      <c r="I34" s="18"/>
    </row>
    <row r="35" spans="1:10" ht="15" thickBot="1" x14ac:dyDescent="0.35">
      <c r="A35" s="1"/>
      <c r="B35" s="13"/>
      <c r="C35" s="106" t="s">
        <v>47</v>
      </c>
      <c r="D35" s="15"/>
      <c r="E35" s="27"/>
      <c r="F35" s="74"/>
      <c r="G35" s="28"/>
      <c r="H35" s="28"/>
      <c r="I35" s="28"/>
    </row>
    <row r="36" spans="1:10" ht="40.200000000000003" x14ac:dyDescent="0.3">
      <c r="A36" s="90" t="s">
        <v>2</v>
      </c>
      <c r="B36" s="4" t="s">
        <v>3</v>
      </c>
      <c r="C36" s="4" t="s">
        <v>4</v>
      </c>
      <c r="D36" s="4" t="s">
        <v>5</v>
      </c>
      <c r="E36" s="4" t="s">
        <v>6</v>
      </c>
      <c r="F36" s="4" t="s">
        <v>48</v>
      </c>
      <c r="G36" s="4" t="s">
        <v>49</v>
      </c>
      <c r="H36" s="4" t="s">
        <v>50</v>
      </c>
      <c r="I36" s="5" t="s">
        <v>51</v>
      </c>
    </row>
    <row r="37" spans="1:10" ht="15" thickBot="1" x14ac:dyDescent="0.35">
      <c r="A37" s="96">
        <v>1</v>
      </c>
      <c r="B37" s="29">
        <v>2</v>
      </c>
      <c r="C37" s="29">
        <v>3</v>
      </c>
      <c r="D37" s="29">
        <v>4</v>
      </c>
      <c r="E37" s="29">
        <v>5</v>
      </c>
      <c r="F37" s="29">
        <v>6</v>
      </c>
      <c r="G37" s="29">
        <v>7</v>
      </c>
      <c r="H37" s="29">
        <v>8</v>
      </c>
      <c r="I37" s="30">
        <v>9</v>
      </c>
    </row>
    <row r="38" spans="1:10" ht="92.4" x14ac:dyDescent="0.3">
      <c r="A38" s="175" t="s">
        <v>11</v>
      </c>
      <c r="B38" s="176" t="s">
        <v>52</v>
      </c>
      <c r="C38" s="177" t="s">
        <v>53</v>
      </c>
      <c r="D38" s="178">
        <v>8</v>
      </c>
      <c r="E38" s="178" t="s">
        <v>17</v>
      </c>
      <c r="F38" s="56"/>
      <c r="G38" s="56"/>
      <c r="H38" s="56"/>
      <c r="I38" s="57"/>
    </row>
    <row r="39" spans="1:10" ht="92.4" x14ac:dyDescent="0.3">
      <c r="A39" s="138" t="s">
        <v>15</v>
      </c>
      <c r="B39" s="127" t="s">
        <v>52</v>
      </c>
      <c r="C39" s="179" t="s">
        <v>54</v>
      </c>
      <c r="D39" s="140">
        <v>9</v>
      </c>
      <c r="E39" s="140" t="s">
        <v>17</v>
      </c>
      <c r="F39" s="58"/>
      <c r="G39" s="58"/>
      <c r="H39" s="58"/>
      <c r="I39" s="31"/>
      <c r="J39" s="1"/>
    </row>
    <row r="40" spans="1:10" ht="92.4" x14ac:dyDescent="0.3">
      <c r="A40" s="138" t="s">
        <v>18</v>
      </c>
      <c r="B40" s="127" t="s">
        <v>52</v>
      </c>
      <c r="C40" s="179" t="s">
        <v>55</v>
      </c>
      <c r="D40" s="140">
        <v>8</v>
      </c>
      <c r="E40" s="140" t="s">
        <v>17</v>
      </c>
      <c r="F40" s="58"/>
      <c r="G40" s="58"/>
      <c r="H40" s="58"/>
      <c r="I40" s="31"/>
      <c r="J40" s="1"/>
    </row>
    <row r="41" spans="1:10" ht="92.4" x14ac:dyDescent="0.3">
      <c r="A41" s="138" t="s">
        <v>20</v>
      </c>
      <c r="B41" s="127" t="s">
        <v>52</v>
      </c>
      <c r="C41" s="179" t="s">
        <v>56</v>
      </c>
      <c r="D41" s="140">
        <v>8</v>
      </c>
      <c r="E41" s="140" t="s">
        <v>17</v>
      </c>
      <c r="F41" s="58"/>
      <c r="G41" s="58"/>
      <c r="H41" s="58"/>
      <c r="I41" s="31"/>
      <c r="J41" s="1"/>
    </row>
    <row r="42" spans="1:10" ht="79.2" x14ac:dyDescent="0.3">
      <c r="A42" s="138" t="s">
        <v>22</v>
      </c>
      <c r="B42" s="127" t="s">
        <v>52</v>
      </c>
      <c r="C42" s="179" t="s">
        <v>57</v>
      </c>
      <c r="D42" s="140">
        <v>8</v>
      </c>
      <c r="E42" s="140" t="s">
        <v>17</v>
      </c>
      <c r="F42" s="58"/>
      <c r="G42" s="58"/>
      <c r="H42" s="58"/>
      <c r="I42" s="31"/>
      <c r="J42" s="1"/>
    </row>
    <row r="43" spans="1:10" ht="79.2" x14ac:dyDescent="0.3">
      <c r="A43" s="138" t="s">
        <v>24</v>
      </c>
      <c r="B43" s="127" t="s">
        <v>52</v>
      </c>
      <c r="C43" s="179" t="s">
        <v>58</v>
      </c>
      <c r="D43" s="140">
        <v>8</v>
      </c>
      <c r="E43" s="140" t="s">
        <v>17</v>
      </c>
      <c r="F43" s="58"/>
      <c r="G43" s="58"/>
      <c r="H43" s="58"/>
      <c r="I43" s="31"/>
      <c r="J43" s="1"/>
    </row>
    <row r="44" spans="1:10" ht="66.599999999999994" x14ac:dyDescent="0.3">
      <c r="A44" s="138" t="s">
        <v>26</v>
      </c>
      <c r="B44" s="127" t="s">
        <v>52</v>
      </c>
      <c r="C44" s="151" t="s">
        <v>204</v>
      </c>
      <c r="D44" s="140">
        <v>20</v>
      </c>
      <c r="E44" s="140" t="s">
        <v>59</v>
      </c>
      <c r="F44" s="58"/>
      <c r="G44" s="58"/>
      <c r="H44" s="58"/>
      <c r="I44" s="31"/>
      <c r="J44" s="1"/>
    </row>
    <row r="45" spans="1:10" ht="66.599999999999994" x14ac:dyDescent="0.3">
      <c r="A45" s="138" t="s">
        <v>28</v>
      </c>
      <c r="B45" s="127" t="s">
        <v>52</v>
      </c>
      <c r="C45" s="139" t="s">
        <v>205</v>
      </c>
      <c r="D45" s="140">
        <v>6</v>
      </c>
      <c r="E45" s="140" t="s">
        <v>59</v>
      </c>
      <c r="F45" s="58"/>
      <c r="G45" s="58"/>
      <c r="H45" s="58"/>
      <c r="I45" s="31"/>
      <c r="J45" s="1"/>
    </row>
    <row r="46" spans="1:10" ht="66.599999999999994" x14ac:dyDescent="0.3">
      <c r="A46" s="138" t="s">
        <v>30</v>
      </c>
      <c r="B46" s="127" t="s">
        <v>52</v>
      </c>
      <c r="C46" s="151" t="s">
        <v>206</v>
      </c>
      <c r="D46" s="140">
        <v>15</v>
      </c>
      <c r="E46" s="140" t="s">
        <v>59</v>
      </c>
      <c r="F46" s="58"/>
      <c r="G46" s="58"/>
      <c r="H46" s="58"/>
      <c r="I46" s="31"/>
      <c r="J46" s="1"/>
    </row>
    <row r="47" spans="1:10" ht="79.8" x14ac:dyDescent="0.3">
      <c r="A47" s="138" t="s">
        <v>33</v>
      </c>
      <c r="B47" s="127" t="s">
        <v>52</v>
      </c>
      <c r="C47" s="128" t="s">
        <v>207</v>
      </c>
      <c r="D47" s="140">
        <v>12</v>
      </c>
      <c r="E47" s="140" t="s">
        <v>59</v>
      </c>
      <c r="F47" s="58"/>
      <c r="G47" s="58"/>
      <c r="H47" s="58"/>
      <c r="I47" s="31"/>
      <c r="J47" s="1"/>
    </row>
    <row r="48" spans="1:10" ht="53.4" x14ac:dyDescent="0.3">
      <c r="A48" s="138" t="s">
        <v>34</v>
      </c>
      <c r="B48" s="127" t="s">
        <v>52</v>
      </c>
      <c r="C48" s="128" t="s">
        <v>60</v>
      </c>
      <c r="D48" s="140">
        <v>1</v>
      </c>
      <c r="E48" s="140" t="s">
        <v>61</v>
      </c>
      <c r="F48" s="58"/>
      <c r="G48" s="58"/>
      <c r="H48" s="58"/>
      <c r="I48" s="31"/>
      <c r="J48" s="1"/>
    </row>
    <row r="49" spans="1:10" ht="79.8" x14ac:dyDescent="0.3">
      <c r="A49" s="138" t="s">
        <v>35</v>
      </c>
      <c r="B49" s="127" t="s">
        <v>52</v>
      </c>
      <c r="C49" s="128" t="s">
        <v>208</v>
      </c>
      <c r="D49" s="140">
        <v>1</v>
      </c>
      <c r="E49" s="140" t="s">
        <v>62</v>
      </c>
      <c r="F49" s="58"/>
      <c r="G49" s="58"/>
      <c r="H49" s="58"/>
      <c r="I49" s="31"/>
      <c r="J49" s="1"/>
    </row>
    <row r="50" spans="1:10" ht="82.2" x14ac:dyDescent="0.3">
      <c r="A50" s="138" t="s">
        <v>63</v>
      </c>
      <c r="B50" s="127" t="s">
        <v>52</v>
      </c>
      <c r="C50" s="139" t="s">
        <v>216</v>
      </c>
      <c r="D50" s="140">
        <v>1</v>
      </c>
      <c r="E50" s="140" t="s">
        <v>62</v>
      </c>
      <c r="F50" s="58"/>
      <c r="G50" s="58"/>
      <c r="H50" s="58"/>
      <c r="I50" s="31"/>
      <c r="J50" s="1"/>
    </row>
    <row r="51" spans="1:10" ht="40.200000000000003" x14ac:dyDescent="0.3">
      <c r="A51" s="138" t="s">
        <v>64</v>
      </c>
      <c r="B51" s="127" t="s">
        <v>65</v>
      </c>
      <c r="C51" s="128" t="s">
        <v>66</v>
      </c>
      <c r="D51" s="180">
        <v>1</v>
      </c>
      <c r="E51" s="180" t="s">
        <v>17</v>
      </c>
      <c r="F51" s="58"/>
      <c r="G51" s="58"/>
      <c r="H51" s="58"/>
      <c r="I51" s="31"/>
      <c r="J51" s="1"/>
    </row>
    <row r="52" spans="1:10" ht="40.200000000000003" x14ac:dyDescent="0.3">
      <c r="A52" s="138" t="s">
        <v>67</v>
      </c>
      <c r="B52" s="127" t="s">
        <v>65</v>
      </c>
      <c r="C52" s="128" t="s">
        <v>68</v>
      </c>
      <c r="D52" s="129">
        <v>1</v>
      </c>
      <c r="E52" s="129" t="s">
        <v>17</v>
      </c>
      <c r="F52" s="78"/>
      <c r="G52" s="58"/>
      <c r="H52" s="58"/>
      <c r="I52" s="32"/>
      <c r="J52" s="1"/>
    </row>
    <row r="53" spans="1:10" ht="15" thickBot="1" x14ac:dyDescent="0.35">
      <c r="A53" s="97"/>
      <c r="B53" s="33"/>
      <c r="C53" s="34"/>
      <c r="D53" s="200" t="s">
        <v>36</v>
      </c>
      <c r="E53" s="201"/>
      <c r="F53" s="202"/>
      <c r="G53" s="35">
        <f>SUM(G38:G52)</f>
        <v>0</v>
      </c>
      <c r="H53" s="35">
        <f t="shared" ref="H53" si="0">G53*1.23</f>
        <v>0</v>
      </c>
      <c r="I53" s="36"/>
    </row>
    <row r="54" spans="1:10" x14ac:dyDescent="0.3">
      <c r="A54" s="93"/>
      <c r="B54" s="14"/>
      <c r="C54" s="15"/>
      <c r="D54" s="15"/>
      <c r="E54" s="16"/>
      <c r="F54" s="74"/>
      <c r="G54" s="17"/>
      <c r="H54" s="17"/>
      <c r="I54" s="18"/>
    </row>
    <row r="55" spans="1:10" x14ac:dyDescent="0.3">
      <c r="A55" s="103" t="s">
        <v>37</v>
      </c>
      <c r="B55" s="19"/>
      <c r="C55" s="19"/>
      <c r="D55" s="19"/>
      <c r="E55" s="19"/>
      <c r="F55" s="75"/>
      <c r="G55" s="20"/>
      <c r="H55" s="20"/>
      <c r="I55" s="20"/>
    </row>
    <row r="56" spans="1:10" x14ac:dyDescent="0.3">
      <c r="A56" s="94" t="s">
        <v>69</v>
      </c>
      <c r="B56" s="19"/>
      <c r="C56" s="19"/>
      <c r="D56" s="19"/>
      <c r="E56" s="19"/>
      <c r="F56" s="107"/>
      <c r="G56" s="108"/>
      <c r="H56" s="108"/>
      <c r="I56" s="108"/>
    </row>
    <row r="57" spans="1:10" x14ac:dyDescent="0.3">
      <c r="A57" s="94" t="s">
        <v>39</v>
      </c>
      <c r="B57" s="19"/>
      <c r="C57" s="19"/>
      <c r="D57" s="19"/>
      <c r="E57" s="19"/>
      <c r="F57" s="107"/>
      <c r="G57" s="108"/>
      <c r="H57" s="108"/>
      <c r="I57" s="108"/>
    </row>
    <row r="58" spans="1:10" ht="87" customHeight="1" x14ac:dyDescent="0.3">
      <c r="A58" s="192" t="s">
        <v>40</v>
      </c>
      <c r="B58" s="193"/>
      <c r="C58" s="193"/>
      <c r="D58" s="193"/>
      <c r="E58" s="193"/>
      <c r="F58" s="193"/>
      <c r="G58" s="193"/>
      <c r="H58" s="193"/>
      <c r="I58" s="193"/>
    </row>
    <row r="59" spans="1:10" ht="30.6" customHeight="1" x14ac:dyDescent="0.3">
      <c r="A59" s="194" t="s">
        <v>41</v>
      </c>
      <c r="B59" s="193"/>
      <c r="C59" s="193"/>
      <c r="D59" s="193"/>
      <c r="E59" s="193"/>
      <c r="F59" s="193"/>
      <c r="G59" s="193"/>
      <c r="H59" s="193"/>
      <c r="I59" s="193"/>
    </row>
    <row r="60" spans="1:10" x14ac:dyDescent="0.3">
      <c r="A60" s="21" t="s">
        <v>42</v>
      </c>
      <c r="B60" s="22"/>
      <c r="C60" s="22"/>
      <c r="D60" s="22"/>
      <c r="E60" s="22"/>
      <c r="F60" s="76"/>
      <c r="G60" s="22"/>
      <c r="H60" s="22"/>
      <c r="I60" s="22"/>
    </row>
    <row r="61" spans="1:10" ht="15.6" x14ac:dyDescent="0.3">
      <c r="A61" s="95" t="s">
        <v>43</v>
      </c>
      <c r="B61" s="23"/>
      <c r="C61" s="15"/>
      <c r="D61" s="15"/>
      <c r="E61" s="109"/>
      <c r="F61" s="24"/>
      <c r="G61" s="109"/>
      <c r="H61" s="109"/>
      <c r="I61" s="110"/>
    </row>
    <row r="62" spans="1:10" x14ac:dyDescent="0.3">
      <c r="A62" s="206" t="s">
        <v>44</v>
      </c>
      <c r="B62" s="206"/>
      <c r="C62" s="206"/>
      <c r="D62" s="206"/>
      <c r="E62" s="206"/>
      <c r="F62" s="206"/>
      <c r="G62" s="206"/>
      <c r="H62" s="206"/>
      <c r="I62" s="206"/>
    </row>
    <row r="63" spans="1:10" x14ac:dyDescent="0.3">
      <c r="A63" s="105"/>
      <c r="B63" s="24"/>
      <c r="C63" s="24"/>
      <c r="D63" s="24"/>
      <c r="E63" s="24"/>
      <c r="F63" s="24"/>
      <c r="G63" s="24"/>
      <c r="H63" s="24"/>
      <c r="I63" s="24"/>
    </row>
    <row r="64" spans="1:10" x14ac:dyDescent="0.3">
      <c r="A64" s="101" t="s">
        <v>46</v>
      </c>
      <c r="B64" s="2"/>
      <c r="C64" s="2"/>
      <c r="D64" s="2"/>
      <c r="E64" s="2"/>
      <c r="F64" s="77"/>
      <c r="G64" s="2"/>
      <c r="H64" s="25" t="s">
        <v>45</v>
      </c>
      <c r="I64" s="26"/>
    </row>
    <row r="65" spans="1:10" x14ac:dyDescent="0.3">
      <c r="A65" s="101"/>
      <c r="B65" s="2"/>
      <c r="C65" s="2"/>
      <c r="D65" s="2"/>
      <c r="E65" s="2"/>
      <c r="F65" s="77"/>
      <c r="G65" s="2"/>
      <c r="H65" s="25"/>
      <c r="I65" s="26"/>
    </row>
    <row r="66" spans="1:10" x14ac:dyDescent="0.3">
      <c r="A66" s="1"/>
      <c r="B66" s="2"/>
      <c r="C66" s="2"/>
      <c r="D66" s="2"/>
      <c r="E66" s="2"/>
      <c r="F66" s="77"/>
      <c r="G66" s="2"/>
      <c r="H66" s="25"/>
      <c r="I66" s="26"/>
    </row>
    <row r="67" spans="1:10" x14ac:dyDescent="0.3">
      <c r="A67" s="100"/>
      <c r="B67" s="2"/>
      <c r="C67" s="2"/>
      <c r="D67" s="2"/>
      <c r="E67" s="2"/>
      <c r="F67" s="77"/>
      <c r="G67" s="2"/>
      <c r="H67" s="25"/>
      <c r="I67" s="26"/>
    </row>
    <row r="68" spans="1:10" x14ac:dyDescent="0.3">
      <c r="A68" s="89" t="s">
        <v>0</v>
      </c>
      <c r="B68" s="2"/>
      <c r="C68" s="2"/>
      <c r="D68" s="2"/>
      <c r="E68" s="2"/>
      <c r="F68" s="77"/>
      <c r="G68" s="2"/>
      <c r="H68" s="25"/>
      <c r="I68" s="26"/>
    </row>
    <row r="69" spans="1:10" ht="15" thickBot="1" x14ac:dyDescent="0.35">
      <c r="A69" s="1"/>
      <c r="B69" s="12"/>
      <c r="C69" s="104" t="s">
        <v>70</v>
      </c>
      <c r="D69" s="15"/>
      <c r="E69" s="15"/>
      <c r="F69" s="74"/>
      <c r="G69" s="37"/>
      <c r="H69" s="37"/>
      <c r="I69" s="37"/>
    </row>
    <row r="70" spans="1:10" ht="40.200000000000003" x14ac:dyDescent="0.3">
      <c r="A70" s="90" t="s">
        <v>2</v>
      </c>
      <c r="B70" s="4" t="s">
        <v>3</v>
      </c>
      <c r="C70" s="4" t="s">
        <v>4</v>
      </c>
      <c r="D70" s="4" t="s">
        <v>5</v>
      </c>
      <c r="E70" s="4" t="s">
        <v>6</v>
      </c>
      <c r="F70" s="4" t="s">
        <v>48</v>
      </c>
      <c r="G70" s="4" t="s">
        <v>49</v>
      </c>
      <c r="H70" s="4" t="s">
        <v>50</v>
      </c>
      <c r="I70" s="5" t="s">
        <v>51</v>
      </c>
    </row>
    <row r="71" spans="1:10" ht="15" thickBot="1" x14ac:dyDescent="0.35">
      <c r="A71" s="91">
        <v>1</v>
      </c>
      <c r="B71" s="6">
        <v>2</v>
      </c>
      <c r="C71" s="6">
        <v>3</v>
      </c>
      <c r="D71" s="6">
        <v>4</v>
      </c>
      <c r="E71" s="6">
        <v>5</v>
      </c>
      <c r="F71" s="6">
        <v>6</v>
      </c>
      <c r="G71" s="6">
        <v>7</v>
      </c>
      <c r="H71" s="6">
        <v>8</v>
      </c>
      <c r="I71" s="7">
        <v>9</v>
      </c>
    </row>
    <row r="72" spans="1:10" x14ac:dyDescent="0.3">
      <c r="A72" s="143" t="s">
        <v>11</v>
      </c>
      <c r="B72" s="144" t="s">
        <v>71</v>
      </c>
      <c r="C72" s="145" t="s">
        <v>210</v>
      </c>
      <c r="D72" s="144">
        <v>10</v>
      </c>
      <c r="E72" s="144" t="s">
        <v>17</v>
      </c>
      <c r="F72" s="67"/>
      <c r="G72" s="158"/>
      <c r="H72" s="158"/>
      <c r="I72" s="160"/>
    </row>
    <row r="73" spans="1:10" x14ac:dyDescent="0.3">
      <c r="A73" s="146" t="s">
        <v>15</v>
      </c>
      <c r="B73" s="123" t="s">
        <v>71</v>
      </c>
      <c r="C73" s="122" t="s">
        <v>209</v>
      </c>
      <c r="D73" s="123">
        <v>1</v>
      </c>
      <c r="E73" s="123" t="s">
        <v>17</v>
      </c>
      <c r="F73" s="156"/>
      <c r="G73" s="66"/>
      <c r="H73" s="66"/>
      <c r="I73" s="161"/>
    </row>
    <row r="74" spans="1:10" x14ac:dyDescent="0.3">
      <c r="A74" s="117" t="s">
        <v>18</v>
      </c>
      <c r="B74" s="123" t="s">
        <v>71</v>
      </c>
      <c r="C74" s="122" t="s">
        <v>72</v>
      </c>
      <c r="D74" s="123">
        <v>1</v>
      </c>
      <c r="E74" s="123" t="s">
        <v>17</v>
      </c>
      <c r="F74" s="71"/>
      <c r="G74" s="66"/>
      <c r="H74" s="66"/>
      <c r="I74" s="161"/>
    </row>
    <row r="75" spans="1:10" x14ac:dyDescent="0.3">
      <c r="A75" s="146" t="s">
        <v>20</v>
      </c>
      <c r="B75" s="123" t="s">
        <v>73</v>
      </c>
      <c r="C75" s="122" t="s">
        <v>211</v>
      </c>
      <c r="D75" s="123">
        <v>12</v>
      </c>
      <c r="E75" s="123" t="s">
        <v>17</v>
      </c>
      <c r="F75" s="71"/>
      <c r="G75" s="66"/>
      <c r="H75" s="66"/>
      <c r="I75" s="161"/>
    </row>
    <row r="76" spans="1:10" x14ac:dyDescent="0.3">
      <c r="A76" s="117" t="s">
        <v>22</v>
      </c>
      <c r="B76" s="123" t="s">
        <v>73</v>
      </c>
      <c r="C76" s="122" t="s">
        <v>193</v>
      </c>
      <c r="D76" s="123">
        <v>1</v>
      </c>
      <c r="E76" s="123" t="s">
        <v>17</v>
      </c>
      <c r="F76" s="71"/>
      <c r="G76" s="66"/>
      <c r="H76" s="66"/>
      <c r="I76" s="161"/>
      <c r="J76" s="1"/>
    </row>
    <row r="77" spans="1:10" ht="15.6" x14ac:dyDescent="0.35">
      <c r="A77" s="146" t="s">
        <v>24</v>
      </c>
      <c r="B77" s="123" t="s">
        <v>73</v>
      </c>
      <c r="C77" s="122" t="s">
        <v>213</v>
      </c>
      <c r="D77" s="123">
        <v>5</v>
      </c>
      <c r="E77" s="123" t="s">
        <v>17</v>
      </c>
      <c r="F77" s="71"/>
      <c r="G77" s="66"/>
      <c r="H77" s="66"/>
      <c r="I77" s="161"/>
    </row>
    <row r="78" spans="1:10" x14ac:dyDescent="0.3">
      <c r="A78" s="117" t="s">
        <v>26</v>
      </c>
      <c r="B78" s="123" t="s">
        <v>74</v>
      </c>
      <c r="C78" s="122" t="s">
        <v>75</v>
      </c>
      <c r="D78" s="123">
        <v>2</v>
      </c>
      <c r="E78" s="123" t="s">
        <v>17</v>
      </c>
      <c r="F78" s="71"/>
      <c r="G78" s="66"/>
      <c r="H78" s="66"/>
      <c r="I78" s="161"/>
    </row>
    <row r="79" spans="1:10" x14ac:dyDescent="0.3">
      <c r="A79" s="146" t="s">
        <v>28</v>
      </c>
      <c r="B79" s="123" t="s">
        <v>76</v>
      </c>
      <c r="C79" s="122" t="s">
        <v>194</v>
      </c>
      <c r="D79" s="123">
        <v>1</v>
      </c>
      <c r="E79" s="123" t="s">
        <v>17</v>
      </c>
      <c r="F79" s="71"/>
      <c r="G79" s="66"/>
      <c r="H79" s="66"/>
      <c r="I79" s="161"/>
      <c r="J79" s="1"/>
    </row>
    <row r="80" spans="1:10" x14ac:dyDescent="0.3">
      <c r="A80" s="117" t="s">
        <v>30</v>
      </c>
      <c r="B80" s="123" t="s">
        <v>77</v>
      </c>
      <c r="C80" s="122" t="s">
        <v>78</v>
      </c>
      <c r="D80" s="147">
        <v>1</v>
      </c>
      <c r="E80" s="123" t="s">
        <v>17</v>
      </c>
      <c r="F80" s="71"/>
      <c r="G80" s="66"/>
      <c r="H80" s="66"/>
      <c r="I80" s="161"/>
    </row>
    <row r="81" spans="1:12" x14ac:dyDescent="0.3">
      <c r="A81" s="146" t="s">
        <v>33</v>
      </c>
      <c r="B81" s="123" t="s">
        <v>79</v>
      </c>
      <c r="C81" s="122" t="s">
        <v>80</v>
      </c>
      <c r="D81" s="147">
        <v>1</v>
      </c>
      <c r="E81" s="123" t="s">
        <v>17</v>
      </c>
      <c r="F81" s="71"/>
      <c r="G81" s="66"/>
      <c r="H81" s="66"/>
      <c r="I81" s="161"/>
    </row>
    <row r="82" spans="1:12" x14ac:dyDescent="0.3">
      <c r="A82" s="117" t="s">
        <v>34</v>
      </c>
      <c r="B82" s="123" t="s">
        <v>79</v>
      </c>
      <c r="C82" s="122" t="s">
        <v>81</v>
      </c>
      <c r="D82" s="147">
        <v>1</v>
      </c>
      <c r="E82" s="123" t="s">
        <v>17</v>
      </c>
      <c r="F82" s="71"/>
      <c r="G82" s="66"/>
      <c r="H82" s="66"/>
      <c r="I82" s="161"/>
    </row>
    <row r="83" spans="1:12" x14ac:dyDescent="0.3">
      <c r="A83" s="146" t="s">
        <v>35</v>
      </c>
      <c r="B83" s="123" t="s">
        <v>77</v>
      </c>
      <c r="C83" s="122" t="s">
        <v>82</v>
      </c>
      <c r="D83" s="147">
        <v>6</v>
      </c>
      <c r="E83" s="123" t="s">
        <v>17</v>
      </c>
      <c r="F83" s="71"/>
      <c r="G83" s="66"/>
      <c r="H83" s="66"/>
      <c r="I83" s="161"/>
    </row>
    <row r="84" spans="1:12" x14ac:dyDescent="0.3">
      <c r="A84" s="117" t="s">
        <v>63</v>
      </c>
      <c r="B84" s="123" t="s">
        <v>74</v>
      </c>
      <c r="C84" s="122" t="s">
        <v>195</v>
      </c>
      <c r="D84" s="147">
        <v>1</v>
      </c>
      <c r="E84" s="123" t="s">
        <v>17</v>
      </c>
      <c r="F84" s="71"/>
      <c r="G84" s="66"/>
      <c r="H84" s="66"/>
      <c r="I84" s="161"/>
      <c r="J84" s="1"/>
    </row>
    <row r="85" spans="1:12" x14ac:dyDescent="0.3">
      <c r="A85" s="148" t="s">
        <v>64</v>
      </c>
      <c r="B85" s="126" t="s">
        <v>73</v>
      </c>
      <c r="C85" s="149" t="s">
        <v>83</v>
      </c>
      <c r="D85" s="150">
        <v>1</v>
      </c>
      <c r="E85" s="150" t="s">
        <v>17</v>
      </c>
      <c r="F85" s="72"/>
      <c r="G85" s="66"/>
      <c r="H85" s="66"/>
      <c r="I85" s="162"/>
    </row>
    <row r="86" spans="1:12" x14ac:dyDescent="0.3">
      <c r="A86" s="138" t="s">
        <v>86</v>
      </c>
      <c r="B86" s="140" t="s">
        <v>87</v>
      </c>
      <c r="C86" s="151" t="s">
        <v>212</v>
      </c>
      <c r="D86" s="140">
        <v>1</v>
      </c>
      <c r="E86" s="140" t="s">
        <v>17</v>
      </c>
      <c r="F86" s="157"/>
      <c r="G86" s="66"/>
      <c r="H86" s="66"/>
      <c r="I86" s="163"/>
      <c r="J86" s="1"/>
    </row>
    <row r="87" spans="1:12" s="1" customFormat="1" x14ac:dyDescent="0.3">
      <c r="A87" s="138" t="s">
        <v>88</v>
      </c>
      <c r="B87" s="152" t="s">
        <v>198</v>
      </c>
      <c r="C87" s="151" t="s">
        <v>197</v>
      </c>
      <c r="D87" s="140">
        <v>2</v>
      </c>
      <c r="E87" s="140" t="s">
        <v>17</v>
      </c>
      <c r="F87" s="157"/>
      <c r="G87" s="66"/>
      <c r="H87" s="66"/>
      <c r="I87" s="163"/>
      <c r="J87" s="164"/>
      <c r="K87" s="164"/>
      <c r="L87" s="164"/>
    </row>
    <row r="88" spans="1:12" x14ac:dyDescent="0.3">
      <c r="A88" s="138" t="s">
        <v>90</v>
      </c>
      <c r="B88" s="140" t="s">
        <v>74</v>
      </c>
      <c r="C88" s="151" t="s">
        <v>89</v>
      </c>
      <c r="D88" s="140">
        <v>2</v>
      </c>
      <c r="E88" s="140" t="s">
        <v>17</v>
      </c>
      <c r="F88" s="157"/>
      <c r="G88" s="66"/>
      <c r="H88" s="66"/>
      <c r="I88" s="163"/>
      <c r="J88" s="164"/>
      <c r="K88" s="164"/>
      <c r="L88" s="164"/>
    </row>
    <row r="89" spans="1:12" x14ac:dyDescent="0.3">
      <c r="A89" s="138" t="s">
        <v>93</v>
      </c>
      <c r="B89" s="140" t="s">
        <v>91</v>
      </c>
      <c r="C89" s="151" t="s">
        <v>92</v>
      </c>
      <c r="D89" s="140">
        <v>1</v>
      </c>
      <c r="E89" s="140" t="s">
        <v>17</v>
      </c>
      <c r="F89" s="157"/>
      <c r="G89" s="66"/>
      <c r="H89" s="66"/>
      <c r="I89" s="163"/>
    </row>
    <row r="90" spans="1:12" ht="15" thickBot="1" x14ac:dyDescent="0.35">
      <c r="A90" s="153" t="s">
        <v>121</v>
      </c>
      <c r="B90" s="134" t="s">
        <v>91</v>
      </c>
      <c r="C90" s="154" t="s">
        <v>196</v>
      </c>
      <c r="D90" s="134">
        <v>1</v>
      </c>
      <c r="E90" s="155" t="s">
        <v>17</v>
      </c>
      <c r="F90" s="73"/>
      <c r="G90" s="159"/>
      <c r="H90" s="159"/>
      <c r="I90" s="83"/>
    </row>
    <row r="91" spans="1:12" ht="15" thickBot="1" x14ac:dyDescent="0.35">
      <c r="A91" s="98"/>
      <c r="B91" s="84"/>
      <c r="C91" s="85"/>
      <c r="D91" s="86" t="s">
        <v>36</v>
      </c>
      <c r="E91" s="87"/>
      <c r="F91" s="88"/>
      <c r="G91" s="45">
        <f>SUM(G72:G90)</f>
        <v>0</v>
      </c>
      <c r="H91" s="45">
        <f t="shared" ref="H91" si="1">G91*1.23</f>
        <v>0</v>
      </c>
      <c r="I91" s="46"/>
    </row>
    <row r="92" spans="1:12" x14ac:dyDescent="0.3">
      <c r="A92" s="103" t="s">
        <v>37</v>
      </c>
      <c r="B92" s="19"/>
      <c r="C92" s="19"/>
      <c r="D92" s="19"/>
      <c r="E92" s="19"/>
      <c r="F92" s="75"/>
      <c r="G92" s="20"/>
      <c r="H92" s="20"/>
      <c r="I92" s="20"/>
    </row>
    <row r="93" spans="1:12" x14ac:dyDescent="0.3">
      <c r="A93" s="94" t="s">
        <v>94</v>
      </c>
      <c r="B93" s="19"/>
      <c r="C93" s="19"/>
      <c r="D93" s="19"/>
      <c r="E93" s="19"/>
      <c r="F93" s="75"/>
      <c r="G93" s="20"/>
      <c r="H93" s="20"/>
      <c r="I93" s="20"/>
    </row>
    <row r="94" spans="1:12" x14ac:dyDescent="0.3">
      <c r="A94" s="94" t="s">
        <v>39</v>
      </c>
      <c r="B94" s="19"/>
      <c r="C94" s="19"/>
      <c r="D94" s="19"/>
      <c r="E94" s="19"/>
      <c r="F94" s="75"/>
      <c r="G94" s="20"/>
      <c r="H94" s="20"/>
      <c r="I94" s="20"/>
    </row>
    <row r="95" spans="1:12" ht="62.4" customHeight="1" x14ac:dyDescent="0.3">
      <c r="A95" s="198" t="s">
        <v>40</v>
      </c>
      <c r="B95" s="199"/>
      <c r="C95" s="199"/>
      <c r="D95" s="199"/>
      <c r="E95" s="199"/>
      <c r="F95" s="199"/>
      <c r="G95" s="199"/>
      <c r="H95" s="199"/>
      <c r="I95" s="199"/>
    </row>
    <row r="96" spans="1:12" ht="30" customHeight="1" x14ac:dyDescent="0.3">
      <c r="A96" s="194" t="s">
        <v>95</v>
      </c>
      <c r="B96" s="193"/>
      <c r="C96" s="193"/>
      <c r="D96" s="193"/>
      <c r="E96" s="193"/>
      <c r="F96" s="193"/>
      <c r="G96" s="193"/>
      <c r="H96" s="193"/>
      <c r="I96" s="193"/>
    </row>
    <row r="97" spans="1:9" x14ac:dyDescent="0.3">
      <c r="A97" s="21" t="s">
        <v>42</v>
      </c>
      <c r="B97" s="22"/>
      <c r="C97" s="22"/>
      <c r="D97" s="22"/>
      <c r="E97" s="22"/>
      <c r="F97" s="76"/>
      <c r="G97" s="22"/>
      <c r="H97" s="22"/>
      <c r="I97" s="22"/>
    </row>
    <row r="98" spans="1:9" ht="15.6" x14ac:dyDescent="0.3">
      <c r="A98" s="95" t="s">
        <v>43</v>
      </c>
      <c r="B98" s="23"/>
      <c r="C98" s="15"/>
      <c r="D98" s="15"/>
      <c r="E98" s="16"/>
      <c r="F98" s="74"/>
      <c r="G98" s="16"/>
      <c r="H98" s="16"/>
      <c r="I98" s="18"/>
    </row>
    <row r="99" spans="1:9" x14ac:dyDescent="0.3">
      <c r="A99" s="206" t="s">
        <v>44</v>
      </c>
      <c r="B99" s="206"/>
      <c r="C99" s="206"/>
      <c r="D99" s="206"/>
      <c r="E99" s="206"/>
      <c r="F99" s="206"/>
      <c r="G99" s="206"/>
      <c r="H99" s="206"/>
      <c r="I99" s="206"/>
    </row>
    <row r="100" spans="1:9" x14ac:dyDescent="0.3">
      <c r="A100" s="105"/>
      <c r="B100" s="24"/>
      <c r="C100" s="24"/>
      <c r="D100" s="24"/>
      <c r="E100" s="24"/>
      <c r="F100" s="24"/>
      <c r="G100" s="24"/>
      <c r="H100" s="24"/>
      <c r="I100" s="24"/>
    </row>
    <row r="101" spans="1:9" x14ac:dyDescent="0.3">
      <c r="A101" s="101" t="s">
        <v>46</v>
      </c>
      <c r="B101" s="2"/>
      <c r="C101" s="2"/>
      <c r="D101" s="2"/>
      <c r="E101" s="2"/>
      <c r="F101" s="77"/>
      <c r="G101" s="2"/>
      <c r="H101" s="25" t="s">
        <v>45</v>
      </c>
      <c r="I101" s="26"/>
    </row>
    <row r="102" spans="1:9" x14ac:dyDescent="0.3">
      <c r="A102" s="101"/>
      <c r="B102" s="2"/>
      <c r="C102" s="2"/>
      <c r="D102" s="2"/>
      <c r="E102" s="2"/>
      <c r="F102" s="77"/>
      <c r="G102" s="2"/>
      <c r="H102" s="25"/>
      <c r="I102" s="26"/>
    </row>
    <row r="103" spans="1:9" x14ac:dyDescent="0.3">
      <c r="A103" s="101"/>
      <c r="B103" s="2"/>
      <c r="C103" s="2"/>
      <c r="D103" s="2"/>
      <c r="E103" s="2"/>
      <c r="F103" s="77"/>
      <c r="G103" s="2"/>
      <c r="H103" s="25"/>
      <c r="I103" s="26"/>
    </row>
    <row r="104" spans="1:9" x14ac:dyDescent="0.3">
      <c r="A104" s="101"/>
      <c r="B104" s="2"/>
      <c r="C104" s="2"/>
      <c r="D104" s="2"/>
      <c r="E104" s="2"/>
      <c r="F104" s="77"/>
      <c r="G104" s="2"/>
      <c r="H104" s="25"/>
      <c r="I104" s="26"/>
    </row>
    <row r="105" spans="1:9" x14ac:dyDescent="0.3">
      <c r="A105" s="89" t="s">
        <v>0</v>
      </c>
      <c r="B105" s="2"/>
      <c r="C105" s="2"/>
      <c r="D105" s="2"/>
      <c r="E105" s="2"/>
      <c r="F105" s="77"/>
      <c r="G105" s="2"/>
      <c r="H105" s="25"/>
      <c r="I105" s="26"/>
    </row>
    <row r="106" spans="1:9" ht="15" thickBot="1" x14ac:dyDescent="0.35">
      <c r="A106" s="1"/>
      <c r="B106" s="12"/>
      <c r="C106" s="104" t="s">
        <v>96</v>
      </c>
      <c r="D106" s="15"/>
      <c r="E106" s="15"/>
      <c r="F106" s="74"/>
      <c r="G106" s="37"/>
      <c r="H106" s="37"/>
      <c r="I106" s="37"/>
    </row>
    <row r="107" spans="1:9" ht="40.200000000000003" x14ac:dyDescent="0.3">
      <c r="A107" s="90" t="s">
        <v>2</v>
      </c>
      <c r="B107" s="4" t="s">
        <v>3</v>
      </c>
      <c r="C107" s="4" t="s">
        <v>4</v>
      </c>
      <c r="D107" s="4" t="s">
        <v>5</v>
      </c>
      <c r="E107" s="4" t="s">
        <v>6</v>
      </c>
      <c r="F107" s="4" t="s">
        <v>48</v>
      </c>
      <c r="G107" s="4" t="s">
        <v>49</v>
      </c>
      <c r="H107" s="4" t="s">
        <v>50</v>
      </c>
      <c r="I107" s="5" t="s">
        <v>51</v>
      </c>
    </row>
    <row r="108" spans="1:9" ht="15" thickBot="1" x14ac:dyDescent="0.35">
      <c r="A108" s="96">
        <v>1</v>
      </c>
      <c r="B108" s="29">
        <v>2</v>
      </c>
      <c r="C108" s="29">
        <v>3</v>
      </c>
      <c r="D108" s="29">
        <v>4</v>
      </c>
      <c r="E108" s="29">
        <v>5</v>
      </c>
      <c r="F108" s="6">
        <v>6</v>
      </c>
      <c r="G108" s="29">
        <v>7</v>
      </c>
      <c r="H108" s="29">
        <v>8</v>
      </c>
      <c r="I108" s="30">
        <v>9</v>
      </c>
    </row>
    <row r="109" spans="1:9" x14ac:dyDescent="0.3">
      <c r="A109" s="165" t="s">
        <v>11</v>
      </c>
      <c r="B109" s="166" t="s">
        <v>97</v>
      </c>
      <c r="C109" s="167" t="s">
        <v>98</v>
      </c>
      <c r="D109" s="166">
        <v>100</v>
      </c>
      <c r="E109" s="166" t="s">
        <v>32</v>
      </c>
      <c r="F109" s="79"/>
      <c r="G109" s="49"/>
      <c r="H109" s="47"/>
      <c r="I109" s="38"/>
    </row>
    <row r="110" spans="1:9" x14ac:dyDescent="0.3">
      <c r="A110" s="168" t="s">
        <v>15</v>
      </c>
      <c r="B110" s="169" t="s">
        <v>97</v>
      </c>
      <c r="C110" s="170" t="s">
        <v>99</v>
      </c>
      <c r="D110" s="171">
        <v>100</v>
      </c>
      <c r="E110" s="171" t="s">
        <v>32</v>
      </c>
      <c r="F110" s="79"/>
      <c r="G110" s="49"/>
      <c r="H110" s="49"/>
      <c r="I110" s="39"/>
    </row>
    <row r="111" spans="1:9" x14ac:dyDescent="0.3">
      <c r="A111" s="168" t="s">
        <v>18</v>
      </c>
      <c r="B111" s="169" t="s">
        <v>97</v>
      </c>
      <c r="C111" s="170" t="s">
        <v>100</v>
      </c>
      <c r="D111" s="171">
        <v>100</v>
      </c>
      <c r="E111" s="171" t="s">
        <v>32</v>
      </c>
      <c r="F111" s="79"/>
      <c r="G111" s="49"/>
      <c r="H111" s="49"/>
      <c r="I111" s="39"/>
    </row>
    <row r="112" spans="1:9" x14ac:dyDescent="0.3">
      <c r="A112" s="168" t="s">
        <v>20</v>
      </c>
      <c r="B112" s="169" t="s">
        <v>97</v>
      </c>
      <c r="C112" s="170" t="s">
        <v>101</v>
      </c>
      <c r="D112" s="171">
        <v>100</v>
      </c>
      <c r="E112" s="171" t="s">
        <v>32</v>
      </c>
      <c r="F112" s="79"/>
      <c r="G112" s="49"/>
      <c r="H112" s="49"/>
      <c r="I112" s="39"/>
    </row>
    <row r="113" spans="1:10" x14ac:dyDescent="0.3">
      <c r="A113" s="168" t="s">
        <v>22</v>
      </c>
      <c r="B113" s="169" t="s">
        <v>97</v>
      </c>
      <c r="C113" s="170" t="s">
        <v>102</v>
      </c>
      <c r="D113" s="171">
        <v>100</v>
      </c>
      <c r="E113" s="171" t="s">
        <v>32</v>
      </c>
      <c r="F113" s="79"/>
      <c r="G113" s="49"/>
      <c r="H113" s="49"/>
      <c r="I113" s="39"/>
    </row>
    <row r="114" spans="1:10" x14ac:dyDescent="0.3">
      <c r="A114" s="168" t="s">
        <v>24</v>
      </c>
      <c r="B114" s="169" t="s">
        <v>103</v>
      </c>
      <c r="C114" s="170" t="s">
        <v>104</v>
      </c>
      <c r="D114" s="171">
        <v>100</v>
      </c>
      <c r="E114" s="171" t="s">
        <v>32</v>
      </c>
      <c r="F114" s="79"/>
      <c r="G114" s="49"/>
      <c r="H114" s="49"/>
      <c r="I114" s="39"/>
    </row>
    <row r="115" spans="1:10" x14ac:dyDescent="0.3">
      <c r="A115" s="168" t="s">
        <v>26</v>
      </c>
      <c r="B115" s="169" t="s">
        <v>103</v>
      </c>
      <c r="C115" s="170" t="s">
        <v>105</v>
      </c>
      <c r="D115" s="171">
        <v>100</v>
      </c>
      <c r="E115" s="171" t="s">
        <v>32</v>
      </c>
      <c r="F115" s="79"/>
      <c r="G115" s="49"/>
      <c r="H115" s="49"/>
      <c r="I115" s="39"/>
    </row>
    <row r="116" spans="1:10" x14ac:dyDescent="0.3">
      <c r="A116" s="168" t="s">
        <v>28</v>
      </c>
      <c r="B116" s="169" t="s">
        <v>103</v>
      </c>
      <c r="C116" s="170" t="s">
        <v>106</v>
      </c>
      <c r="D116" s="171">
        <v>100</v>
      </c>
      <c r="E116" s="171" t="s">
        <v>32</v>
      </c>
      <c r="F116" s="79"/>
      <c r="G116" s="49"/>
      <c r="H116" s="49"/>
      <c r="I116" s="39"/>
    </row>
    <row r="117" spans="1:10" ht="26.4" x14ac:dyDescent="0.3">
      <c r="A117" s="168" t="s">
        <v>30</v>
      </c>
      <c r="B117" s="169" t="s">
        <v>107</v>
      </c>
      <c r="C117" s="172" t="s">
        <v>108</v>
      </c>
      <c r="D117" s="169">
        <v>2</v>
      </c>
      <c r="E117" s="169" t="s">
        <v>32</v>
      </c>
      <c r="F117" s="48"/>
      <c r="G117" s="49"/>
      <c r="H117" s="50"/>
      <c r="I117" s="40"/>
      <c r="J117" s="1"/>
    </row>
    <row r="118" spans="1:10" ht="26.4" x14ac:dyDescent="0.3">
      <c r="A118" s="168" t="s">
        <v>33</v>
      </c>
      <c r="B118" s="169" t="s">
        <v>107</v>
      </c>
      <c r="C118" s="172" t="s">
        <v>109</v>
      </c>
      <c r="D118" s="169">
        <v>2</v>
      </c>
      <c r="E118" s="169" t="s">
        <v>32</v>
      </c>
      <c r="F118" s="48"/>
      <c r="G118" s="49"/>
      <c r="H118" s="50"/>
      <c r="I118" s="40"/>
      <c r="J118" s="1"/>
    </row>
    <row r="119" spans="1:10" ht="26.4" x14ac:dyDescent="0.3">
      <c r="A119" s="168" t="s">
        <v>34</v>
      </c>
      <c r="B119" s="169" t="s">
        <v>107</v>
      </c>
      <c r="C119" s="172" t="s">
        <v>110</v>
      </c>
      <c r="D119" s="169">
        <v>2</v>
      </c>
      <c r="E119" s="169" t="s">
        <v>32</v>
      </c>
      <c r="F119" s="48"/>
      <c r="G119" s="49"/>
      <c r="H119" s="50"/>
      <c r="I119" s="40"/>
      <c r="J119" s="1"/>
    </row>
    <row r="120" spans="1:10" ht="26.4" x14ac:dyDescent="0.3">
      <c r="A120" s="168" t="s">
        <v>35</v>
      </c>
      <c r="B120" s="169" t="s">
        <v>107</v>
      </c>
      <c r="C120" s="172" t="s">
        <v>111</v>
      </c>
      <c r="D120" s="169">
        <v>2</v>
      </c>
      <c r="E120" s="169" t="s">
        <v>32</v>
      </c>
      <c r="F120" s="48"/>
      <c r="G120" s="49"/>
      <c r="H120" s="50"/>
      <c r="I120" s="40"/>
      <c r="J120" s="1"/>
    </row>
    <row r="121" spans="1:10" ht="26.4" x14ac:dyDescent="0.3">
      <c r="A121" s="168" t="s">
        <v>63</v>
      </c>
      <c r="B121" s="169" t="s">
        <v>107</v>
      </c>
      <c r="C121" s="172" t="s">
        <v>112</v>
      </c>
      <c r="D121" s="169">
        <v>10</v>
      </c>
      <c r="E121" s="169" t="s">
        <v>32</v>
      </c>
      <c r="F121" s="48"/>
      <c r="G121" s="49"/>
      <c r="H121" s="50"/>
      <c r="I121" s="40"/>
      <c r="J121" s="1"/>
    </row>
    <row r="122" spans="1:10" ht="39.6" x14ac:dyDescent="0.3">
      <c r="A122" s="168" t="s">
        <v>64</v>
      </c>
      <c r="B122" s="169" t="s">
        <v>113</v>
      </c>
      <c r="C122" s="172" t="s">
        <v>214</v>
      </c>
      <c r="D122" s="169">
        <v>10</v>
      </c>
      <c r="E122" s="169" t="s">
        <v>32</v>
      </c>
      <c r="F122" s="48"/>
      <c r="G122" s="49"/>
      <c r="H122" s="50"/>
      <c r="I122" s="40"/>
      <c r="J122" s="1"/>
    </row>
    <row r="123" spans="1:10" ht="26.4" x14ac:dyDescent="0.3">
      <c r="A123" s="168" t="s">
        <v>67</v>
      </c>
      <c r="B123" s="169" t="s">
        <v>107</v>
      </c>
      <c r="C123" s="172" t="s">
        <v>114</v>
      </c>
      <c r="D123" s="169">
        <v>1</v>
      </c>
      <c r="E123" s="169" t="s">
        <v>32</v>
      </c>
      <c r="F123" s="48"/>
      <c r="G123" s="49"/>
      <c r="H123" s="50"/>
      <c r="I123" s="40"/>
    </row>
    <row r="124" spans="1:10" ht="52.8" x14ac:dyDescent="0.3">
      <c r="A124" s="168" t="s">
        <v>84</v>
      </c>
      <c r="B124" s="169" t="s">
        <v>115</v>
      </c>
      <c r="C124" s="172" t="s">
        <v>116</v>
      </c>
      <c r="D124" s="169">
        <v>2</v>
      </c>
      <c r="E124" s="169" t="s">
        <v>17</v>
      </c>
      <c r="F124" s="48"/>
      <c r="G124" s="51"/>
      <c r="H124" s="52"/>
      <c r="I124" s="40"/>
    </row>
    <row r="125" spans="1:10" ht="39.6" x14ac:dyDescent="0.3">
      <c r="A125" s="168" t="s">
        <v>85</v>
      </c>
      <c r="B125" s="169" t="s">
        <v>107</v>
      </c>
      <c r="C125" s="172" t="s">
        <v>200</v>
      </c>
      <c r="D125" s="169">
        <v>2</v>
      </c>
      <c r="E125" s="169" t="s">
        <v>32</v>
      </c>
      <c r="F125" s="48"/>
      <c r="G125" s="48"/>
      <c r="H125" s="53"/>
      <c r="I125" s="40"/>
    </row>
    <row r="126" spans="1:10" ht="39.6" x14ac:dyDescent="0.3">
      <c r="A126" s="168" t="s">
        <v>86</v>
      </c>
      <c r="B126" s="169" t="s">
        <v>107</v>
      </c>
      <c r="C126" s="172" t="s">
        <v>117</v>
      </c>
      <c r="D126" s="169">
        <v>10</v>
      </c>
      <c r="E126" s="169" t="s">
        <v>32</v>
      </c>
      <c r="F126" s="48"/>
      <c r="G126" s="48"/>
      <c r="H126" s="53"/>
      <c r="I126" s="40"/>
    </row>
    <row r="127" spans="1:10" ht="39.6" x14ac:dyDescent="0.3">
      <c r="A127" s="168" t="s">
        <v>88</v>
      </c>
      <c r="B127" s="169" t="s">
        <v>107</v>
      </c>
      <c r="C127" s="172" t="s">
        <v>118</v>
      </c>
      <c r="D127" s="169">
        <v>10</v>
      </c>
      <c r="E127" s="169" t="s">
        <v>32</v>
      </c>
      <c r="F127" s="48"/>
      <c r="G127" s="48"/>
      <c r="H127" s="53"/>
      <c r="I127" s="40"/>
    </row>
    <row r="128" spans="1:10" ht="39.6" x14ac:dyDescent="0.3">
      <c r="A128" s="168" t="s">
        <v>90</v>
      </c>
      <c r="B128" s="169" t="s">
        <v>107</v>
      </c>
      <c r="C128" s="172" t="s">
        <v>119</v>
      </c>
      <c r="D128" s="169">
        <v>10</v>
      </c>
      <c r="E128" s="169" t="s">
        <v>32</v>
      </c>
      <c r="F128" s="48"/>
      <c r="G128" s="48"/>
      <c r="H128" s="53"/>
      <c r="I128" s="40"/>
    </row>
    <row r="129" spans="1:10" ht="39.6" x14ac:dyDescent="0.3">
      <c r="A129" s="168" t="s">
        <v>93</v>
      </c>
      <c r="B129" s="169" t="s">
        <v>107</v>
      </c>
      <c r="C129" s="172" t="s">
        <v>120</v>
      </c>
      <c r="D129" s="169">
        <v>5</v>
      </c>
      <c r="E129" s="169" t="s">
        <v>32</v>
      </c>
      <c r="F129" s="48"/>
      <c r="G129" s="48"/>
      <c r="H129" s="53"/>
      <c r="I129" s="40"/>
    </row>
    <row r="130" spans="1:10" ht="39.6" x14ac:dyDescent="0.3">
      <c r="A130" s="168" t="s">
        <v>121</v>
      </c>
      <c r="B130" s="169" t="s">
        <v>107</v>
      </c>
      <c r="C130" s="172" t="s">
        <v>122</v>
      </c>
      <c r="D130" s="169">
        <v>5</v>
      </c>
      <c r="E130" s="169" t="s">
        <v>32</v>
      </c>
      <c r="F130" s="48"/>
      <c r="G130" s="48"/>
      <c r="H130" s="53"/>
      <c r="I130" s="40"/>
    </row>
    <row r="131" spans="1:10" ht="26.4" x14ac:dyDescent="0.3">
      <c r="A131" s="168" t="s">
        <v>123</v>
      </c>
      <c r="B131" s="169" t="s">
        <v>107</v>
      </c>
      <c r="C131" s="172" t="s">
        <v>124</v>
      </c>
      <c r="D131" s="169">
        <v>2</v>
      </c>
      <c r="E131" s="169" t="s">
        <v>32</v>
      </c>
      <c r="F131" s="48"/>
      <c r="G131" s="48"/>
      <c r="H131" s="53"/>
      <c r="I131" s="40"/>
    </row>
    <row r="132" spans="1:10" ht="26.4" x14ac:dyDescent="0.3">
      <c r="A132" s="168" t="s">
        <v>125</v>
      </c>
      <c r="B132" s="169" t="s">
        <v>107</v>
      </c>
      <c r="C132" s="172" t="s">
        <v>126</v>
      </c>
      <c r="D132" s="169">
        <v>2</v>
      </c>
      <c r="E132" s="169" t="s">
        <v>32</v>
      </c>
      <c r="F132" s="48"/>
      <c r="G132" s="48"/>
      <c r="H132" s="53"/>
      <c r="I132" s="40"/>
      <c r="J132" s="1"/>
    </row>
    <row r="133" spans="1:10" x14ac:dyDescent="0.3">
      <c r="A133" s="168" t="s">
        <v>127</v>
      </c>
      <c r="B133" s="169" t="s">
        <v>128</v>
      </c>
      <c r="C133" s="172" t="s">
        <v>129</v>
      </c>
      <c r="D133" s="169">
        <v>4</v>
      </c>
      <c r="E133" s="169" t="s">
        <v>32</v>
      </c>
      <c r="F133" s="48"/>
      <c r="G133" s="48"/>
      <c r="H133" s="53"/>
      <c r="I133" s="40"/>
    </row>
    <row r="134" spans="1:10" ht="26.4" x14ac:dyDescent="0.3">
      <c r="A134" s="168" t="s">
        <v>130</v>
      </c>
      <c r="B134" s="169" t="s">
        <v>128</v>
      </c>
      <c r="C134" s="172" t="s">
        <v>131</v>
      </c>
      <c r="D134" s="169">
        <v>1</v>
      </c>
      <c r="E134" s="169" t="s">
        <v>32</v>
      </c>
      <c r="F134" s="48"/>
      <c r="G134" s="48"/>
      <c r="H134" s="53"/>
      <c r="I134" s="40"/>
    </row>
    <row r="135" spans="1:10" ht="26.4" x14ac:dyDescent="0.3">
      <c r="A135" s="168" t="s">
        <v>132</v>
      </c>
      <c r="B135" s="169" t="s">
        <v>107</v>
      </c>
      <c r="C135" s="172" t="s">
        <v>133</v>
      </c>
      <c r="D135" s="169">
        <v>1</v>
      </c>
      <c r="E135" s="169" t="s">
        <v>32</v>
      </c>
      <c r="F135" s="48"/>
      <c r="G135" s="48"/>
      <c r="H135" s="53"/>
      <c r="I135" s="40"/>
    </row>
    <row r="136" spans="1:10" ht="39.6" x14ac:dyDescent="0.3">
      <c r="A136" s="168" t="s">
        <v>134</v>
      </c>
      <c r="B136" s="169" t="s">
        <v>107</v>
      </c>
      <c r="C136" s="172" t="s">
        <v>135</v>
      </c>
      <c r="D136" s="169">
        <v>1</v>
      </c>
      <c r="E136" s="169" t="s">
        <v>32</v>
      </c>
      <c r="F136" s="48"/>
      <c r="G136" s="48"/>
      <c r="H136" s="53"/>
      <c r="I136" s="40"/>
    </row>
    <row r="137" spans="1:10" ht="39.6" x14ac:dyDescent="0.3">
      <c r="A137" s="168" t="s">
        <v>136</v>
      </c>
      <c r="B137" s="169" t="s">
        <v>107</v>
      </c>
      <c r="C137" s="172" t="s">
        <v>137</v>
      </c>
      <c r="D137" s="169">
        <v>1</v>
      </c>
      <c r="E137" s="169" t="s">
        <v>32</v>
      </c>
      <c r="F137" s="48"/>
      <c r="G137" s="48"/>
      <c r="H137" s="53"/>
      <c r="I137" s="40"/>
    </row>
    <row r="138" spans="1:10" ht="39.6" x14ac:dyDescent="0.3">
      <c r="A138" s="168" t="s">
        <v>138</v>
      </c>
      <c r="B138" s="169" t="s">
        <v>107</v>
      </c>
      <c r="C138" s="172" t="s">
        <v>139</v>
      </c>
      <c r="D138" s="169">
        <v>1</v>
      </c>
      <c r="E138" s="169" t="s">
        <v>32</v>
      </c>
      <c r="F138" s="48"/>
      <c r="G138" s="48"/>
      <c r="H138" s="53"/>
      <c r="I138" s="40"/>
    </row>
    <row r="139" spans="1:10" ht="39.6" x14ac:dyDescent="0.3">
      <c r="A139" s="168" t="s">
        <v>140</v>
      </c>
      <c r="B139" s="169" t="s">
        <v>128</v>
      </c>
      <c r="C139" s="172" t="s">
        <v>141</v>
      </c>
      <c r="D139" s="169">
        <v>1</v>
      </c>
      <c r="E139" s="169" t="s">
        <v>17</v>
      </c>
      <c r="F139" s="48"/>
      <c r="G139" s="48"/>
      <c r="H139" s="53"/>
      <c r="I139" s="40"/>
    </row>
    <row r="140" spans="1:10" ht="39.6" x14ac:dyDescent="0.3">
      <c r="A140" s="168" t="s">
        <v>142</v>
      </c>
      <c r="B140" s="169" t="s">
        <v>143</v>
      </c>
      <c r="C140" s="181" t="s">
        <v>144</v>
      </c>
      <c r="D140" s="182">
        <v>1</v>
      </c>
      <c r="E140" s="182" t="s">
        <v>32</v>
      </c>
      <c r="F140" s="54"/>
      <c r="G140" s="54"/>
      <c r="H140" s="55"/>
      <c r="I140" s="41"/>
    </row>
    <row r="141" spans="1:10" ht="52.8" x14ac:dyDescent="0.3">
      <c r="A141" s="168" t="s">
        <v>145</v>
      </c>
      <c r="B141" s="169" t="s">
        <v>143</v>
      </c>
      <c r="C141" s="181" t="s">
        <v>146</v>
      </c>
      <c r="D141" s="182">
        <v>1</v>
      </c>
      <c r="E141" s="182" t="s">
        <v>32</v>
      </c>
      <c r="F141" s="54"/>
      <c r="G141" s="54"/>
      <c r="H141" s="55"/>
      <c r="I141" s="41"/>
    </row>
    <row r="142" spans="1:10" ht="39.6" x14ac:dyDescent="0.3">
      <c r="A142" s="168" t="s">
        <v>147</v>
      </c>
      <c r="B142" s="169" t="s">
        <v>143</v>
      </c>
      <c r="C142" s="181" t="s">
        <v>148</v>
      </c>
      <c r="D142" s="182">
        <v>1</v>
      </c>
      <c r="E142" s="182" t="s">
        <v>32</v>
      </c>
      <c r="F142" s="54"/>
      <c r="G142" s="54"/>
      <c r="H142" s="55"/>
      <c r="I142" s="41"/>
    </row>
    <row r="143" spans="1:10" ht="39.6" x14ac:dyDescent="0.3">
      <c r="A143" s="168" t="s">
        <v>149</v>
      </c>
      <c r="B143" s="169" t="s">
        <v>143</v>
      </c>
      <c r="C143" s="181" t="s">
        <v>150</v>
      </c>
      <c r="D143" s="182">
        <v>1</v>
      </c>
      <c r="E143" s="182" t="s">
        <v>32</v>
      </c>
      <c r="F143" s="54"/>
      <c r="G143" s="54"/>
      <c r="H143" s="55"/>
      <c r="I143" s="41"/>
    </row>
    <row r="144" spans="1:10" ht="26.4" x14ac:dyDescent="0.3">
      <c r="A144" s="168" t="s">
        <v>151</v>
      </c>
      <c r="B144" s="169" t="s">
        <v>107</v>
      </c>
      <c r="C144" s="181" t="s">
        <v>152</v>
      </c>
      <c r="D144" s="182">
        <v>10</v>
      </c>
      <c r="E144" s="182" t="s">
        <v>32</v>
      </c>
      <c r="F144" s="54"/>
      <c r="G144" s="54"/>
      <c r="H144" s="55"/>
      <c r="I144" s="41"/>
    </row>
    <row r="145" spans="1:9" ht="26.4" x14ac:dyDescent="0.3">
      <c r="A145" s="168" t="s">
        <v>153</v>
      </c>
      <c r="B145" s="169" t="s">
        <v>107</v>
      </c>
      <c r="C145" s="181" t="s">
        <v>154</v>
      </c>
      <c r="D145" s="182">
        <v>5</v>
      </c>
      <c r="E145" s="182" t="s">
        <v>32</v>
      </c>
      <c r="F145" s="54"/>
      <c r="G145" s="54"/>
      <c r="H145" s="55"/>
      <c r="I145" s="40"/>
    </row>
    <row r="146" spans="1:9" ht="26.4" x14ac:dyDescent="0.3">
      <c r="A146" s="168" t="s">
        <v>155</v>
      </c>
      <c r="B146" s="169" t="s">
        <v>107</v>
      </c>
      <c r="C146" s="172" t="s">
        <v>156</v>
      </c>
      <c r="D146" s="169">
        <v>5</v>
      </c>
      <c r="E146" s="169" t="s">
        <v>32</v>
      </c>
      <c r="F146" s="54"/>
      <c r="G146" s="54"/>
      <c r="H146" s="55"/>
      <c r="I146" s="40"/>
    </row>
    <row r="147" spans="1:9" ht="26.4" x14ac:dyDescent="0.3">
      <c r="A147" s="168" t="s">
        <v>157</v>
      </c>
      <c r="B147" s="169" t="s">
        <v>107</v>
      </c>
      <c r="C147" s="172" t="s">
        <v>158</v>
      </c>
      <c r="D147" s="169">
        <v>5</v>
      </c>
      <c r="E147" s="169" t="s">
        <v>32</v>
      </c>
      <c r="F147" s="54"/>
      <c r="G147" s="54"/>
      <c r="H147" s="55"/>
      <c r="I147" s="40"/>
    </row>
    <row r="148" spans="1:9" ht="26.4" x14ac:dyDescent="0.3">
      <c r="A148" s="168" t="s">
        <v>159</v>
      </c>
      <c r="B148" s="182" t="s">
        <v>107</v>
      </c>
      <c r="C148" s="181" t="s">
        <v>160</v>
      </c>
      <c r="D148" s="182">
        <v>5</v>
      </c>
      <c r="E148" s="182" t="s">
        <v>32</v>
      </c>
      <c r="F148" s="54"/>
      <c r="G148" s="54"/>
      <c r="H148" s="55"/>
      <c r="I148" s="41"/>
    </row>
    <row r="149" spans="1:9" ht="26.4" x14ac:dyDescent="0.3">
      <c r="A149" s="168" t="s">
        <v>161</v>
      </c>
      <c r="B149" s="183" t="s">
        <v>107</v>
      </c>
      <c r="C149" s="184" t="s">
        <v>162</v>
      </c>
      <c r="D149" s="183">
        <v>2</v>
      </c>
      <c r="E149" s="183" t="s">
        <v>32</v>
      </c>
      <c r="F149" s="80"/>
      <c r="G149" s="54"/>
      <c r="H149" s="55"/>
      <c r="I149" s="43"/>
    </row>
    <row r="150" spans="1:9" ht="26.4" x14ac:dyDescent="0.3">
      <c r="A150" s="168" t="s">
        <v>163</v>
      </c>
      <c r="B150" s="183" t="s">
        <v>107</v>
      </c>
      <c r="C150" s="184" t="s">
        <v>164</v>
      </c>
      <c r="D150" s="174">
        <v>1</v>
      </c>
      <c r="E150" s="174" t="s">
        <v>32</v>
      </c>
      <c r="F150" s="81"/>
      <c r="G150" s="54"/>
      <c r="H150" s="55"/>
      <c r="I150" s="44"/>
    </row>
    <row r="151" spans="1:9" ht="26.4" x14ac:dyDescent="0.3">
      <c r="A151" s="168" t="s">
        <v>165</v>
      </c>
      <c r="B151" s="183" t="s">
        <v>107</v>
      </c>
      <c r="C151" s="173" t="s">
        <v>166</v>
      </c>
      <c r="D151" s="174">
        <v>1</v>
      </c>
      <c r="E151" s="174" t="s">
        <v>32</v>
      </c>
      <c r="F151" s="81"/>
      <c r="G151" s="54"/>
      <c r="H151" s="55"/>
      <c r="I151" s="44"/>
    </row>
    <row r="152" spans="1:9" ht="26.4" x14ac:dyDescent="0.3">
      <c r="A152" s="168" t="s">
        <v>167</v>
      </c>
      <c r="B152" s="169" t="s">
        <v>128</v>
      </c>
      <c r="C152" s="173" t="s">
        <v>168</v>
      </c>
      <c r="D152" s="174">
        <v>1</v>
      </c>
      <c r="E152" s="174" t="s">
        <v>32</v>
      </c>
      <c r="F152" s="81"/>
      <c r="G152" s="54"/>
      <c r="H152" s="55"/>
      <c r="I152" s="44"/>
    </row>
    <row r="153" spans="1:9" ht="105.6" x14ac:dyDescent="0.3">
      <c r="A153" s="168" t="s">
        <v>169</v>
      </c>
      <c r="B153" s="183" t="s">
        <v>107</v>
      </c>
      <c r="C153" s="173" t="s">
        <v>170</v>
      </c>
      <c r="D153" s="174">
        <v>1</v>
      </c>
      <c r="E153" s="174" t="s">
        <v>32</v>
      </c>
      <c r="F153" s="81"/>
      <c r="G153" s="54"/>
      <c r="H153" s="55"/>
      <c r="I153" s="44"/>
    </row>
    <row r="154" spans="1:9" ht="26.4" x14ac:dyDescent="0.3">
      <c r="A154" s="168" t="s">
        <v>171</v>
      </c>
      <c r="B154" s="183" t="s">
        <v>107</v>
      </c>
      <c r="C154" s="173" t="s">
        <v>172</v>
      </c>
      <c r="D154" s="174">
        <v>4</v>
      </c>
      <c r="E154" s="174" t="s">
        <v>32</v>
      </c>
      <c r="F154" s="81"/>
      <c r="G154" s="54"/>
      <c r="H154" s="55"/>
      <c r="I154" s="44"/>
    </row>
    <row r="155" spans="1:9" ht="26.4" x14ac:dyDescent="0.3">
      <c r="A155" s="168" t="s">
        <v>173</v>
      </c>
      <c r="B155" s="185" t="s">
        <v>107</v>
      </c>
      <c r="C155" s="173" t="s">
        <v>174</v>
      </c>
      <c r="D155" s="174">
        <v>2</v>
      </c>
      <c r="E155" s="174" t="s">
        <v>32</v>
      </c>
      <c r="F155" s="81"/>
      <c r="G155" s="54"/>
      <c r="H155" s="55"/>
      <c r="I155" s="44"/>
    </row>
    <row r="156" spans="1:9" x14ac:dyDescent="0.3">
      <c r="A156" s="168" t="s">
        <v>175</v>
      </c>
      <c r="B156" s="186" t="s">
        <v>128</v>
      </c>
      <c r="C156" s="173" t="s">
        <v>176</v>
      </c>
      <c r="D156" s="174">
        <v>2</v>
      </c>
      <c r="E156" s="174" t="s">
        <v>32</v>
      </c>
      <c r="F156" s="81"/>
      <c r="G156" s="54"/>
      <c r="H156" s="55"/>
      <c r="I156" s="44"/>
    </row>
    <row r="157" spans="1:9" ht="26.4" x14ac:dyDescent="0.3">
      <c r="A157" s="168" t="s">
        <v>177</v>
      </c>
      <c r="B157" s="187" t="s">
        <v>178</v>
      </c>
      <c r="C157" s="173" t="s">
        <v>179</v>
      </c>
      <c r="D157" s="174">
        <v>1</v>
      </c>
      <c r="E157" s="174" t="s">
        <v>32</v>
      </c>
      <c r="F157" s="81"/>
      <c r="G157" s="54"/>
      <c r="H157" s="55"/>
      <c r="I157" s="44"/>
    </row>
    <row r="158" spans="1:9" ht="26.4" x14ac:dyDescent="0.3">
      <c r="A158" s="168" t="s">
        <v>180</v>
      </c>
      <c r="B158" s="187" t="s">
        <v>128</v>
      </c>
      <c r="C158" s="173" t="s">
        <v>181</v>
      </c>
      <c r="D158" s="174">
        <v>30</v>
      </c>
      <c r="E158" s="174" t="s">
        <v>32</v>
      </c>
      <c r="F158" s="81"/>
      <c r="G158" s="54"/>
      <c r="H158" s="55"/>
      <c r="I158" s="44"/>
    </row>
    <row r="159" spans="1:9" ht="26.4" x14ac:dyDescent="0.3">
      <c r="A159" s="168" t="s">
        <v>182</v>
      </c>
      <c r="B159" s="188" t="s">
        <v>128</v>
      </c>
      <c r="C159" s="173" t="s">
        <v>183</v>
      </c>
      <c r="D159" s="174">
        <v>30</v>
      </c>
      <c r="E159" s="174" t="s">
        <v>32</v>
      </c>
      <c r="F159" s="81"/>
      <c r="G159" s="54"/>
      <c r="H159" s="55"/>
      <c r="I159" s="44"/>
    </row>
    <row r="160" spans="1:9" ht="26.4" x14ac:dyDescent="0.3">
      <c r="A160" s="168" t="s">
        <v>184</v>
      </c>
      <c r="B160" s="187" t="s">
        <v>128</v>
      </c>
      <c r="C160" s="173" t="s">
        <v>185</v>
      </c>
      <c r="D160" s="174">
        <v>30</v>
      </c>
      <c r="E160" s="174" t="s">
        <v>32</v>
      </c>
      <c r="F160" s="81"/>
      <c r="G160" s="54"/>
      <c r="H160" s="55"/>
      <c r="I160" s="44"/>
    </row>
    <row r="161" spans="1:10" ht="39.6" x14ac:dyDescent="0.3">
      <c r="A161" s="168" t="s">
        <v>186</v>
      </c>
      <c r="B161" s="187" t="s">
        <v>128</v>
      </c>
      <c r="C161" s="173" t="s">
        <v>220</v>
      </c>
      <c r="D161" s="174">
        <v>10</v>
      </c>
      <c r="E161" s="174" t="s">
        <v>32</v>
      </c>
      <c r="F161" s="81"/>
      <c r="G161" s="54"/>
      <c r="H161" s="55"/>
      <c r="I161" s="44"/>
      <c r="J161" s="1"/>
    </row>
    <row r="162" spans="1:10" s="1" customFormat="1" ht="39.6" x14ac:dyDescent="0.3">
      <c r="A162" s="168" t="s">
        <v>187</v>
      </c>
      <c r="B162" s="187" t="s">
        <v>107</v>
      </c>
      <c r="C162" s="173" t="s">
        <v>218</v>
      </c>
      <c r="D162" s="174">
        <v>5</v>
      </c>
      <c r="E162" s="174" t="s">
        <v>32</v>
      </c>
      <c r="F162" s="81"/>
      <c r="G162" s="54"/>
      <c r="H162" s="55"/>
      <c r="I162" s="44"/>
    </row>
    <row r="163" spans="1:10" s="1" customFormat="1" ht="39.6" x14ac:dyDescent="0.3">
      <c r="A163" s="168" t="s">
        <v>189</v>
      </c>
      <c r="B163" s="187" t="s">
        <v>107</v>
      </c>
      <c r="C163" s="173" t="s">
        <v>219</v>
      </c>
      <c r="D163" s="174">
        <v>5</v>
      </c>
      <c r="E163" s="174" t="s">
        <v>32</v>
      </c>
      <c r="F163" s="81"/>
      <c r="G163" s="54"/>
      <c r="H163" s="55"/>
      <c r="I163" s="44"/>
    </row>
    <row r="164" spans="1:10" ht="26.4" x14ac:dyDescent="0.3">
      <c r="A164" s="168" t="s">
        <v>215</v>
      </c>
      <c r="B164" s="187" t="s">
        <v>128</v>
      </c>
      <c r="C164" s="173" t="s">
        <v>188</v>
      </c>
      <c r="D164" s="174">
        <v>4</v>
      </c>
      <c r="E164" s="174" t="s">
        <v>32</v>
      </c>
      <c r="F164" s="81"/>
      <c r="G164" s="54"/>
      <c r="H164" s="55"/>
      <c r="I164" s="44"/>
    </row>
    <row r="165" spans="1:10" s="1" customFormat="1" ht="39.6" x14ac:dyDescent="0.3">
      <c r="A165" s="190" t="s">
        <v>217</v>
      </c>
      <c r="B165" s="187" t="s">
        <v>128</v>
      </c>
      <c r="C165" s="184" t="s">
        <v>223</v>
      </c>
      <c r="D165" s="174">
        <v>2</v>
      </c>
      <c r="E165" s="174" t="s">
        <v>32</v>
      </c>
      <c r="F165" s="81"/>
      <c r="G165" s="54"/>
      <c r="H165" s="55"/>
      <c r="I165" s="44"/>
    </row>
    <row r="166" spans="1:10" s="1" customFormat="1" ht="39.6" x14ac:dyDescent="0.3">
      <c r="A166" s="190" t="s">
        <v>221</v>
      </c>
      <c r="B166" s="187" t="s">
        <v>128</v>
      </c>
      <c r="C166" s="184" t="s">
        <v>224</v>
      </c>
      <c r="D166" s="174">
        <v>2</v>
      </c>
      <c r="E166" s="174" t="s">
        <v>32</v>
      </c>
      <c r="F166" s="81"/>
      <c r="G166" s="54"/>
      <c r="H166" s="55"/>
      <c r="I166" s="44"/>
    </row>
    <row r="167" spans="1:10" ht="15" thickBot="1" x14ac:dyDescent="0.35">
      <c r="A167" s="190" t="s">
        <v>222</v>
      </c>
      <c r="B167" s="185" t="s">
        <v>107</v>
      </c>
      <c r="C167" s="184" t="s">
        <v>190</v>
      </c>
      <c r="D167" s="189">
        <v>1</v>
      </c>
      <c r="E167" s="189" t="s">
        <v>32</v>
      </c>
      <c r="F167" s="81"/>
      <c r="G167" s="54"/>
      <c r="H167" s="55"/>
      <c r="I167" s="44"/>
    </row>
    <row r="168" spans="1:10" ht="15" thickBot="1" x14ac:dyDescent="0.35">
      <c r="A168" s="99"/>
      <c r="B168" s="42"/>
      <c r="C168" s="42"/>
      <c r="D168" s="203" t="s">
        <v>36</v>
      </c>
      <c r="E168" s="204"/>
      <c r="F168" s="205"/>
      <c r="G168" s="45">
        <f>SUM(G109:G167)</f>
        <v>0</v>
      </c>
      <c r="H168" s="45">
        <f t="shared" ref="H168" si="2">G168*1.23</f>
        <v>0</v>
      </c>
      <c r="I168" s="46"/>
    </row>
    <row r="169" spans="1:10" x14ac:dyDescent="0.3">
      <c r="A169" s="93"/>
      <c r="B169" s="14"/>
      <c r="C169" s="15"/>
      <c r="D169" s="15"/>
      <c r="E169" s="16"/>
      <c r="F169" s="74"/>
      <c r="G169" s="17"/>
      <c r="H169" s="17"/>
      <c r="I169" s="18"/>
    </row>
    <row r="170" spans="1:10" x14ac:dyDescent="0.3">
      <c r="A170" s="103" t="s">
        <v>37</v>
      </c>
      <c r="B170" s="19"/>
      <c r="C170" s="19"/>
      <c r="D170" s="19"/>
      <c r="E170" s="19"/>
      <c r="F170" s="75"/>
      <c r="G170" s="20"/>
      <c r="H170" s="20"/>
      <c r="I170" s="20"/>
    </row>
    <row r="171" spans="1:10" x14ac:dyDescent="0.3">
      <c r="A171" s="94" t="s">
        <v>191</v>
      </c>
      <c r="B171" s="19"/>
      <c r="C171" s="19"/>
      <c r="D171" s="19"/>
      <c r="E171" s="19"/>
      <c r="F171" s="75"/>
      <c r="G171" s="20"/>
      <c r="H171" s="20"/>
      <c r="I171" s="20"/>
    </row>
    <row r="172" spans="1:10" x14ac:dyDescent="0.3">
      <c r="A172" s="94" t="s">
        <v>39</v>
      </c>
      <c r="B172" s="19"/>
      <c r="C172" s="82"/>
      <c r="D172" s="19"/>
      <c r="E172" s="19"/>
      <c r="F172" s="75"/>
      <c r="G172" s="20"/>
      <c r="H172" s="20"/>
      <c r="I172" s="20"/>
    </row>
    <row r="173" spans="1:10" ht="61.2" customHeight="1" x14ac:dyDescent="0.3">
      <c r="A173" s="198" t="s">
        <v>40</v>
      </c>
      <c r="B173" s="199"/>
      <c r="C173" s="199"/>
      <c r="D173" s="199"/>
      <c r="E173" s="199"/>
      <c r="F173" s="199"/>
      <c r="G173" s="199"/>
      <c r="H173" s="199"/>
      <c r="I173" s="199"/>
    </row>
    <row r="174" spans="1:10" ht="40.200000000000003" customHeight="1" x14ac:dyDescent="0.3">
      <c r="A174" s="194" t="s">
        <v>41</v>
      </c>
      <c r="B174" s="194"/>
      <c r="C174" s="194"/>
      <c r="D174" s="194"/>
      <c r="E174" s="194"/>
      <c r="F174" s="194"/>
      <c r="G174" s="194"/>
      <c r="H174" s="194"/>
      <c r="I174" s="194"/>
    </row>
    <row r="175" spans="1:10" x14ac:dyDescent="0.3">
      <c r="A175" s="21" t="s">
        <v>42</v>
      </c>
      <c r="B175" s="22"/>
      <c r="C175" s="22"/>
      <c r="D175" s="22"/>
      <c r="E175" s="22"/>
      <c r="F175" s="76"/>
      <c r="G175" s="22"/>
      <c r="H175" s="22"/>
      <c r="I175" s="22"/>
    </row>
    <row r="176" spans="1:10" ht="15.6" x14ac:dyDescent="0.3">
      <c r="A176" s="95" t="s">
        <v>43</v>
      </c>
      <c r="B176" s="23"/>
      <c r="C176" s="15"/>
      <c r="D176" s="15"/>
      <c r="E176" s="16"/>
      <c r="F176" s="74"/>
      <c r="G176" s="16"/>
      <c r="H176" s="16"/>
      <c r="I176" s="18"/>
    </row>
    <row r="177" spans="1:11" x14ac:dyDescent="0.3">
      <c r="A177" s="105"/>
      <c r="B177" s="24"/>
      <c r="C177" s="24"/>
      <c r="D177" s="24"/>
      <c r="E177" s="24"/>
      <c r="F177" s="24"/>
      <c r="G177" s="24"/>
      <c r="H177" s="24"/>
      <c r="I177" s="24"/>
    </row>
    <row r="178" spans="1:11" x14ac:dyDescent="0.3">
      <c r="A178" s="105"/>
      <c r="B178" s="24"/>
      <c r="C178" s="24"/>
      <c r="D178" s="24"/>
      <c r="E178" s="24"/>
      <c r="F178" s="24"/>
      <c r="G178" s="24"/>
      <c r="H178" s="24"/>
      <c r="I178" s="24"/>
    </row>
    <row r="179" spans="1:11" x14ac:dyDescent="0.3">
      <c r="A179" s="101" t="s">
        <v>46</v>
      </c>
      <c r="B179" s="2"/>
      <c r="C179" s="2"/>
      <c r="D179" s="2"/>
      <c r="E179" s="2"/>
      <c r="F179" s="77"/>
      <c r="G179" s="2"/>
      <c r="H179" s="25" t="s">
        <v>45</v>
      </c>
      <c r="I179" s="26"/>
    </row>
    <row r="180" spans="1:11" x14ac:dyDescent="0.3">
      <c r="A180" s="101"/>
      <c r="B180" s="2"/>
      <c r="C180" s="2"/>
      <c r="D180" s="2"/>
      <c r="E180" s="2"/>
      <c r="F180" s="77"/>
      <c r="G180" s="2"/>
      <c r="H180" s="25"/>
      <c r="I180" s="26"/>
    </row>
    <row r="181" spans="1:11" x14ac:dyDescent="0.3">
      <c r="A181" s="101"/>
      <c r="B181" s="2"/>
      <c r="C181" s="2"/>
      <c r="D181" s="2"/>
      <c r="E181" s="2"/>
      <c r="F181" s="77"/>
      <c r="G181" s="2"/>
      <c r="H181" s="25"/>
      <c r="I181" s="26"/>
    </row>
    <row r="182" spans="1:11" ht="15" thickBot="1" x14ac:dyDescent="0.35">
      <c r="A182" s="1"/>
      <c r="B182" s="2"/>
      <c r="C182" s="102" t="s">
        <v>226</v>
      </c>
      <c r="D182" s="2"/>
      <c r="E182" s="2"/>
      <c r="F182" s="69"/>
      <c r="G182" s="2"/>
      <c r="H182" s="2"/>
      <c r="I182" s="2"/>
    </row>
    <row r="183" spans="1:11" s="111" customFormat="1" ht="40.200000000000003" x14ac:dyDescent="0.3">
      <c r="A183" s="90" t="s">
        <v>2</v>
      </c>
      <c r="B183" s="4" t="s">
        <v>3</v>
      </c>
      <c r="C183" s="4" t="s">
        <v>4</v>
      </c>
      <c r="D183" s="4" t="s">
        <v>5</v>
      </c>
      <c r="E183" s="4" t="s">
        <v>6</v>
      </c>
      <c r="F183" s="4" t="s">
        <v>7</v>
      </c>
      <c r="G183" s="4" t="s">
        <v>8</v>
      </c>
      <c r="H183" s="4" t="s">
        <v>9</v>
      </c>
      <c r="I183" s="5" t="s">
        <v>10</v>
      </c>
      <c r="J183" s="112"/>
      <c r="K183" s="112"/>
    </row>
    <row r="184" spans="1:11" s="111" customFormat="1" ht="15" thickBot="1" x14ac:dyDescent="0.35">
      <c r="A184" s="91">
        <v>1</v>
      </c>
      <c r="B184" s="6">
        <v>2</v>
      </c>
      <c r="C184" s="207">
        <v>3</v>
      </c>
      <c r="D184" s="6">
        <v>4</v>
      </c>
      <c r="E184" s="6">
        <v>5</v>
      </c>
      <c r="F184" s="6">
        <v>6</v>
      </c>
      <c r="G184" s="6">
        <v>7</v>
      </c>
      <c r="H184" s="6">
        <v>8</v>
      </c>
      <c r="I184" s="7">
        <v>9</v>
      </c>
      <c r="J184" s="112"/>
      <c r="K184" s="112"/>
    </row>
    <row r="185" spans="1:11" s="111" customFormat="1" ht="244.8" x14ac:dyDescent="0.3">
      <c r="A185" s="117" t="s">
        <v>11</v>
      </c>
      <c r="B185" s="208"/>
      <c r="C185" s="209" t="s">
        <v>227</v>
      </c>
      <c r="D185" s="252">
        <v>1</v>
      </c>
      <c r="E185" s="120"/>
      <c r="F185" s="70"/>
      <c r="G185" s="59"/>
      <c r="H185" s="60"/>
      <c r="I185" s="8"/>
      <c r="J185" s="112"/>
      <c r="K185" s="112"/>
    </row>
    <row r="186" spans="1:11" s="111" customFormat="1" ht="201.6" x14ac:dyDescent="0.3">
      <c r="A186" s="210" t="s">
        <v>15</v>
      </c>
      <c r="B186" s="136"/>
      <c r="C186" s="211" t="s">
        <v>228</v>
      </c>
      <c r="D186" s="174">
        <v>1</v>
      </c>
      <c r="E186" s="134"/>
      <c r="F186" s="78"/>
      <c r="G186" s="212"/>
      <c r="H186" s="213"/>
      <c r="I186" s="115"/>
      <c r="J186" s="112"/>
      <c r="K186" s="112"/>
    </row>
    <row r="187" spans="1:11" s="111" customFormat="1" x14ac:dyDescent="0.3">
      <c r="A187" s="183"/>
      <c r="B187" s="127"/>
      <c r="C187" s="214" t="s">
        <v>229</v>
      </c>
      <c r="D187" s="215" t="s">
        <v>230</v>
      </c>
      <c r="E187" s="215"/>
      <c r="F187" s="215"/>
      <c r="G187" s="61"/>
      <c r="H187" s="66"/>
      <c r="I187" s="216"/>
      <c r="J187" s="112"/>
      <c r="K187" s="112"/>
    </row>
    <row r="188" spans="1:11" s="111" customFormat="1" x14ac:dyDescent="0.3">
      <c r="A188" s="217"/>
      <c r="B188" s="180"/>
      <c r="C188" s="218"/>
      <c r="D188" s="219"/>
      <c r="E188" s="219"/>
      <c r="F188" s="219"/>
      <c r="G188" s="220"/>
      <c r="H188" s="220"/>
      <c r="I188" s="220"/>
      <c r="J188" s="112"/>
      <c r="K188" s="112"/>
    </row>
    <row r="189" spans="1:11" s="111" customFormat="1" x14ac:dyDescent="0.3">
      <c r="A189" s="93"/>
      <c r="B189" s="14"/>
      <c r="C189" s="221"/>
      <c r="D189" s="15"/>
      <c r="E189" s="16"/>
      <c r="F189" s="74"/>
      <c r="G189" s="17"/>
      <c r="H189" s="17"/>
      <c r="I189" s="18"/>
      <c r="J189" s="112"/>
      <c r="K189" s="112"/>
    </row>
    <row r="190" spans="1:11" s="111" customFormat="1" x14ac:dyDescent="0.3">
      <c r="A190" s="103" t="s">
        <v>37</v>
      </c>
      <c r="B190" s="19"/>
      <c r="C190" s="19"/>
      <c r="D190" s="19"/>
      <c r="E190" s="19"/>
      <c r="F190" s="75"/>
      <c r="G190" s="20"/>
      <c r="H190" s="20"/>
      <c r="I190" s="20"/>
      <c r="J190" s="112"/>
      <c r="K190" s="112"/>
    </row>
    <row r="191" spans="1:11" s="111" customFormat="1" x14ac:dyDescent="0.3">
      <c r="A191" s="222" t="s">
        <v>231</v>
      </c>
      <c r="B191" s="223"/>
      <c r="C191" s="223"/>
      <c r="D191" s="223"/>
      <c r="E191" s="223"/>
      <c r="F191" s="224"/>
      <c r="G191" s="225"/>
      <c r="H191" s="225"/>
      <c r="I191" s="225"/>
      <c r="J191" s="112"/>
      <c r="K191" s="112"/>
    </row>
    <row r="192" spans="1:11" s="111" customFormat="1" x14ac:dyDescent="0.3">
      <c r="A192" s="222" t="s">
        <v>232</v>
      </c>
      <c r="B192" s="223"/>
      <c r="C192" s="223"/>
      <c r="D192" s="223"/>
      <c r="E192" s="223"/>
      <c r="F192" s="226"/>
      <c r="G192" s="227"/>
      <c r="H192" s="227"/>
      <c r="I192" s="227"/>
    </row>
    <row r="193" spans="1:9" s="111" customFormat="1" ht="34.200000000000003" customHeight="1" x14ac:dyDescent="0.3">
      <c r="A193" s="228" t="s">
        <v>233</v>
      </c>
      <c r="B193" s="229"/>
      <c r="C193" s="229"/>
      <c r="D193" s="229"/>
      <c r="E193" s="229"/>
      <c r="F193" s="229"/>
      <c r="G193" s="229"/>
      <c r="H193" s="229"/>
      <c r="I193" s="229"/>
    </row>
    <row r="194" spans="1:9" s="111" customFormat="1" ht="36.6" customHeight="1" x14ac:dyDescent="0.3">
      <c r="A194" s="230" t="s">
        <v>234</v>
      </c>
      <c r="B194" s="231"/>
      <c r="C194" s="231"/>
      <c r="D194" s="231"/>
      <c r="E194" s="231"/>
      <c r="F194" s="232"/>
      <c r="G194" s="231"/>
      <c r="H194" s="231"/>
      <c r="I194" s="231"/>
    </row>
    <row r="195" spans="1:9" s="111" customFormat="1" ht="15.6" x14ac:dyDescent="0.3">
      <c r="A195" s="233" t="s">
        <v>235</v>
      </c>
      <c r="B195" s="234"/>
      <c r="C195" s="235"/>
      <c r="D195" s="235"/>
      <c r="E195" s="236"/>
      <c r="F195" s="237"/>
      <c r="G195" s="236"/>
      <c r="H195" s="236"/>
      <c r="I195" s="238"/>
    </row>
    <row r="196" spans="1:9" s="111" customFormat="1" x14ac:dyDescent="0.3">
      <c r="A196" s="239" t="s">
        <v>236</v>
      </c>
      <c r="B196" s="239"/>
      <c r="C196" s="239"/>
      <c r="D196" s="239"/>
      <c r="E196" s="239"/>
      <c r="F196" s="239"/>
      <c r="G196" s="239"/>
      <c r="H196" s="239"/>
      <c r="I196" s="239"/>
    </row>
    <row r="197" spans="1:9" s="111" customFormat="1" x14ac:dyDescent="0.3">
      <c r="A197" s="105"/>
      <c r="B197" s="24"/>
      <c r="C197" s="24"/>
      <c r="D197" s="24"/>
      <c r="E197" s="24"/>
      <c r="F197" s="24"/>
      <c r="G197" s="24"/>
      <c r="H197" s="25" t="s">
        <v>45</v>
      </c>
      <c r="I197" s="24"/>
    </row>
    <row r="198" spans="1:9" s="111" customFormat="1" x14ac:dyDescent="0.3">
      <c r="A198" s="101" t="s">
        <v>46</v>
      </c>
      <c r="B198" s="2"/>
      <c r="C198" s="1"/>
      <c r="D198" s="1"/>
      <c r="E198" s="2"/>
      <c r="F198" s="77"/>
      <c r="G198" s="2"/>
      <c r="H198" s="1"/>
      <c r="I198" s="26"/>
    </row>
    <row r="199" spans="1:9" s="111" customFormat="1" x14ac:dyDescent="0.3">
      <c r="A199" s="101"/>
      <c r="B199" s="2"/>
      <c r="C199" s="1"/>
      <c r="D199" s="1"/>
      <c r="E199" s="2"/>
      <c r="F199" s="77"/>
      <c r="G199" s="2"/>
      <c r="H199" s="1"/>
      <c r="I199" s="26"/>
    </row>
    <row r="200" spans="1:9" s="111" customFormat="1" x14ac:dyDescent="0.3">
      <c r="A200" s="101"/>
      <c r="B200" s="2"/>
      <c r="C200" s="1"/>
      <c r="D200" s="1"/>
      <c r="E200" s="2"/>
      <c r="F200" s="77"/>
      <c r="G200" s="2"/>
      <c r="H200" s="1"/>
      <c r="I200" s="26"/>
    </row>
    <row r="201" spans="1:9" s="111" customFormat="1" ht="15.6" x14ac:dyDescent="0.3">
      <c r="A201" s="100" t="s">
        <v>0</v>
      </c>
      <c r="B201" s="23"/>
      <c r="C201" s="15"/>
      <c r="D201" s="15"/>
      <c r="E201" s="16"/>
      <c r="F201" s="74"/>
      <c r="G201" s="16"/>
      <c r="H201" s="16"/>
      <c r="I201" s="18"/>
    </row>
    <row r="202" spans="1:9" ht="15" thickBot="1" x14ac:dyDescent="0.35">
      <c r="A202" s="1"/>
      <c r="B202" s="13"/>
      <c r="C202" s="106" t="s">
        <v>237</v>
      </c>
      <c r="D202" s="15"/>
      <c r="E202" s="27"/>
      <c r="F202" s="74"/>
      <c r="G202" s="28"/>
      <c r="H202" s="28"/>
      <c r="I202" s="28"/>
    </row>
    <row r="203" spans="1:9" ht="40.200000000000003" x14ac:dyDescent="0.3">
      <c r="A203" s="90" t="s">
        <v>2</v>
      </c>
      <c r="B203" s="4" t="s">
        <v>3</v>
      </c>
      <c r="C203" s="4" t="s">
        <v>4</v>
      </c>
      <c r="D203" s="4" t="s">
        <v>5</v>
      </c>
      <c r="E203" s="4" t="s">
        <v>6</v>
      </c>
      <c r="F203" s="4" t="s">
        <v>48</v>
      </c>
      <c r="G203" s="4" t="s">
        <v>49</v>
      </c>
      <c r="H203" s="4" t="s">
        <v>50</v>
      </c>
      <c r="I203" s="5" t="s">
        <v>51</v>
      </c>
    </row>
    <row r="204" spans="1:9" ht="15" thickBot="1" x14ac:dyDescent="0.35">
      <c r="A204" s="96">
        <v>1</v>
      </c>
      <c r="B204" s="29">
        <v>2</v>
      </c>
      <c r="C204" s="29">
        <v>3</v>
      </c>
      <c r="D204" s="29">
        <v>4</v>
      </c>
      <c r="E204" s="29">
        <v>5</v>
      </c>
      <c r="F204" s="29">
        <v>6</v>
      </c>
      <c r="G204" s="29">
        <v>7</v>
      </c>
      <c r="H204" s="29">
        <v>8</v>
      </c>
      <c r="I204" s="30">
        <v>9</v>
      </c>
    </row>
    <row r="205" spans="1:9" ht="277.2" x14ac:dyDescent="0.3">
      <c r="A205" s="175" t="s">
        <v>11</v>
      </c>
      <c r="B205" s="176"/>
      <c r="C205" s="177" t="s">
        <v>238</v>
      </c>
      <c r="D205" s="240">
        <v>2</v>
      </c>
      <c r="E205" s="240" t="s">
        <v>32</v>
      </c>
      <c r="F205" s="241"/>
      <c r="G205" s="241"/>
      <c r="H205" s="241"/>
      <c r="I205" s="242"/>
    </row>
    <row r="206" spans="1:9" x14ac:dyDescent="0.3">
      <c r="A206" s="183"/>
      <c r="B206" s="127"/>
      <c r="C206" s="243" t="s">
        <v>229</v>
      </c>
      <c r="D206" s="244" t="s">
        <v>239</v>
      </c>
      <c r="E206" s="245"/>
      <c r="F206" s="246"/>
      <c r="G206" s="247"/>
      <c r="H206" s="247"/>
      <c r="I206" s="247"/>
    </row>
    <row r="207" spans="1:9" ht="15" thickBot="1" x14ac:dyDescent="0.35">
      <c r="A207" s="97"/>
      <c r="B207" s="33"/>
      <c r="C207" s="34"/>
      <c r="D207" s="248" t="s">
        <v>36</v>
      </c>
      <c r="E207" s="196"/>
      <c r="F207" s="249"/>
      <c r="G207" s="250">
        <f>SUM(G205:G205)</f>
        <v>0</v>
      </c>
      <c r="H207" s="250">
        <f t="shared" ref="H207" si="3">G207*1.23</f>
        <v>0</v>
      </c>
      <c r="I207" s="251"/>
    </row>
    <row r="208" spans="1:9" x14ac:dyDescent="0.3">
      <c r="A208" s="93"/>
      <c r="B208" s="14"/>
      <c r="C208" s="15"/>
      <c r="D208" s="15"/>
      <c r="E208" s="16"/>
      <c r="F208" s="74"/>
      <c r="G208" s="17"/>
      <c r="H208" s="17"/>
      <c r="I208" s="18"/>
    </row>
    <row r="209" spans="1:9" x14ac:dyDescent="0.3">
      <c r="A209" s="103" t="s">
        <v>37</v>
      </c>
      <c r="B209" s="19"/>
      <c r="C209" s="19"/>
      <c r="D209" s="19"/>
      <c r="E209" s="19"/>
      <c r="F209" s="75"/>
      <c r="G209" s="20"/>
      <c r="H209" s="20"/>
      <c r="I209" s="20"/>
    </row>
    <row r="210" spans="1:9" x14ac:dyDescent="0.3">
      <c r="A210" s="94" t="s">
        <v>69</v>
      </c>
      <c r="B210" s="19"/>
      <c r="C210" s="19"/>
      <c r="D210" s="19"/>
      <c r="E210" s="19"/>
      <c r="F210" s="107"/>
      <c r="G210" s="108"/>
      <c r="H210" s="108"/>
      <c r="I210" s="108"/>
    </row>
    <row r="211" spans="1:9" x14ac:dyDescent="0.3">
      <c r="A211" s="94" t="s">
        <v>39</v>
      </c>
      <c r="B211" s="19"/>
      <c r="C211" s="19"/>
      <c r="D211" s="19"/>
      <c r="E211" s="19"/>
      <c r="F211" s="107"/>
      <c r="G211" s="108"/>
      <c r="H211" s="108"/>
      <c r="I211" s="108"/>
    </row>
    <row r="212" spans="1:9" ht="90.6" customHeight="1" x14ac:dyDescent="0.3">
      <c r="A212" s="192" t="s">
        <v>40</v>
      </c>
      <c r="B212" s="193"/>
      <c r="C212" s="193"/>
      <c r="D212" s="193"/>
      <c r="E212" s="193"/>
      <c r="F212" s="193"/>
      <c r="G212" s="193"/>
      <c r="H212" s="193"/>
      <c r="I212" s="193"/>
    </row>
    <row r="213" spans="1:9" ht="37.799999999999997" customHeight="1" x14ac:dyDescent="0.3">
      <c r="A213" s="194" t="s">
        <v>41</v>
      </c>
      <c r="B213" s="193"/>
      <c r="C213" s="193"/>
      <c r="D213" s="193"/>
      <c r="E213" s="193"/>
      <c r="F213" s="193"/>
      <c r="G213" s="193"/>
      <c r="H213" s="193"/>
      <c r="I213" s="193"/>
    </row>
    <row r="214" spans="1:9" x14ac:dyDescent="0.3">
      <c r="A214" s="21" t="s">
        <v>42</v>
      </c>
      <c r="B214" s="22"/>
      <c r="C214" s="22"/>
      <c r="D214" s="22"/>
      <c r="E214" s="22"/>
      <c r="F214" s="76"/>
      <c r="G214" s="22"/>
      <c r="H214" s="22"/>
      <c r="I214" s="22"/>
    </row>
    <row r="215" spans="1:9" ht="15.6" x14ac:dyDescent="0.3">
      <c r="A215" s="95" t="s">
        <v>43</v>
      </c>
      <c r="B215" s="23"/>
      <c r="C215" s="15"/>
      <c r="D215" s="15"/>
      <c r="E215" s="109"/>
      <c r="F215" s="24"/>
      <c r="G215" s="109"/>
      <c r="H215" s="109"/>
      <c r="I215" s="110"/>
    </row>
    <row r="216" spans="1:9" x14ac:dyDescent="0.3">
      <c r="A216" s="206" t="s">
        <v>44</v>
      </c>
      <c r="B216" s="206"/>
      <c r="C216" s="206"/>
      <c r="D216" s="206"/>
      <c r="E216" s="206"/>
      <c r="F216" s="206"/>
      <c r="G216" s="206"/>
      <c r="H216" s="206"/>
      <c r="I216" s="206"/>
    </row>
    <row r="217" spans="1:9" x14ac:dyDescent="0.3">
      <c r="A217" s="105"/>
      <c r="B217" s="24"/>
      <c r="C217" s="24"/>
      <c r="D217" s="24"/>
      <c r="E217" s="24"/>
      <c r="F217" s="24"/>
      <c r="G217" s="24"/>
      <c r="H217" s="24"/>
      <c r="I217" s="24"/>
    </row>
    <row r="218" spans="1:9" x14ac:dyDescent="0.3">
      <c r="A218" s="101" t="s">
        <v>46</v>
      </c>
      <c r="B218" s="2"/>
      <c r="C218" s="2"/>
      <c r="D218" s="2"/>
      <c r="E218" s="2"/>
      <c r="F218" s="77"/>
      <c r="G218" s="2"/>
      <c r="H218" s="25" t="s">
        <v>45</v>
      </c>
      <c r="I218" s="26"/>
    </row>
  </sheetData>
  <mergeCells count="24">
    <mergeCell ref="A216:I216"/>
    <mergeCell ref="A196:I196"/>
    <mergeCell ref="D206:F206"/>
    <mergeCell ref="D207:F207"/>
    <mergeCell ref="A212:I212"/>
    <mergeCell ref="A213:I213"/>
    <mergeCell ref="A99:I99"/>
    <mergeCell ref="D187:F187"/>
    <mergeCell ref="D188:F188"/>
    <mergeCell ref="A193:I193"/>
    <mergeCell ref="G3:I3"/>
    <mergeCell ref="A25:I25"/>
    <mergeCell ref="A26:I26"/>
    <mergeCell ref="D20:F20"/>
    <mergeCell ref="A174:I174"/>
    <mergeCell ref="A173:I173"/>
    <mergeCell ref="D53:F53"/>
    <mergeCell ref="D168:F168"/>
    <mergeCell ref="A29:I29"/>
    <mergeCell ref="A62:I62"/>
    <mergeCell ref="A58:I58"/>
    <mergeCell ref="A59:I59"/>
    <mergeCell ref="A95:I95"/>
    <mergeCell ref="A96:I96"/>
  </mergeCells>
  <hyperlinks>
    <hyperlink ref="B87" r:id="rId1" display="https://www.portalzp.pl/kody-cpv/szczegoly/wodorotlenki-jako-zasadowe-chemikalia-nieorganiczne-1463"/>
    <hyperlink ref="B16" r:id="rId2" display="https://www.portalzp.pl/kody-cpv/szczegoly/preparaty-czyszczace-5113"/>
  </hyperlinks>
  <pageMargins left="0.25" right="0.25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2019-04-30T11:31:30Z</dcterms:modified>
</cp:coreProperties>
</file>